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5711611F-06AB-48E5-9731-22104D375345}" xr6:coauthVersionLast="47" xr6:coauthVersionMax="47" xr10:uidLastSave="{00000000-0000-0000-0000-000000000000}"/>
  <bookViews>
    <workbookView xWindow="-36860" yWindow="2090" windowWidth="32540" windowHeight="1930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zTippingResultsByGroup!$A$1:$AB$217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TeamLadderPositions2!$A$1:$E$221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Remaining'!$C$1:$V$10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M15" i="54" l="1"/>
  <c r="T16" i="54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7" i="54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M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9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20" i="54" l="1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M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M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M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M30" i="54" s="1"/>
  <c r="J31" i="54"/>
  <c r="G28" i="54"/>
  <c r="H28" i="54" s="1"/>
  <c r="T29" i="54" l="1"/>
  <c r="G29" i="54"/>
  <c r="H29" i="54" s="1"/>
  <c r="B31" i="54" a="1"/>
  <c r="B31" i="54" s="1"/>
  <c r="M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5" i="54" l="1"/>
  <c r="M32" i="54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M42" i="54" l="1"/>
  <c r="T43" i="54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3" i="54" l="1"/>
  <c r="T44" i="54"/>
  <c r="B46" i="54" a="1"/>
  <c r="B46" i="54" s="1"/>
  <c r="M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M47" i="54" s="1"/>
  <c r="K47" i="54" a="1"/>
  <c r="K47" i="54" s="1"/>
  <c r="L47" i="54" s="1"/>
  <c r="M45" i="54" l="1"/>
  <c r="M41" i="54"/>
  <c r="M44" i="54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M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M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0" i="54" l="1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M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M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M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M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M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T63" i="54" l="1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<sst xmlns="http://schemas.openxmlformats.org/spreadsheetml/2006/main" count="8919" uniqueCount="689">
  <si>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</si>
  <si>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</si>
  <si>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</si>
  <si>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</si>
  <si>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</si>
  <si>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</si>
  <si>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</si>
  <si>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</si>
  <si>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</si>
  <si>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</si>
  <si>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</si>
  <si>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</si>
  <si>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</si>
  <si>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</si>
  <si>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</si>
  <si>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</si>
  <si>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</si>
  <si>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</si>
  <si>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</si>
  <si>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</si>
  <si>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</si>
  <si>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</si>
  <si>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</si>
  <si>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</si>
  <si>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</si>
  <si>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</si>
  <si>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</si>
  <si>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</si>
  <si>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</si>
  <si>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</si>
  <si>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</si>
  <si>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</si>
  <si>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</si>
  <si>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</si>
  <si>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</si>
  <si>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</si>
  <si>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</si>
  <si>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</si>
  <si>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</si>
  <si>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</si>
  <si>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</si>
  <si>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</si>
  <si>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</si>
  <si>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</si>
  <si>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</si>
  <si>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</si>
  <si>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</si>
  <si>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</si>
  <si>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</si>
  <si>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</si>
  <si>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</si>
  <si>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</si>
  <si>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</si>
  <si>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</si>
  <si>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</si>
  <si>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</si>
  <si>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</si>
  <si>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</si>
  <si>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</si>
  <si>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</si>
  <si>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</si>
  <si>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</si>
  <si>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</si>
  <si>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</si>
  <si>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</si>
  <si>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</si>
  <si>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</si>
  <si>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</si>
  <si>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</si>
  <si>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</si>
  <si>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</si>
  <si>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</si>
  <si>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</si>
  <si>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</si>
  <si>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</si>
  <si>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</si>
  <si>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</si>
  <si>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</si>
  <si>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</si>
  <si>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</si>
  <si>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</si>
  <si>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</si>
  <si>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</si>
  <si>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</si>
  <si>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</si>
  <si>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</si>
  <si>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</si>
  <si>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</si>
  <si>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</si>
  <si>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</si>
  <si>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</si>
  <si>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</si>
  <si>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</si>
  <si>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</si>
  <si>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</si>
  <si>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</si>
  <si>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</si>
  <si>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</si>
  <si>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</si>
  <si>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</si>
  <si>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</si>
  <si>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</si>
  <si>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</si>
  <si>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</si>
  <si>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</si>
  <si>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</si>
  <si>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</si>
  <si>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</si>
  <si>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</si>
  <si>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</si>
  <si>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</si>
  <si>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</si>
  <si>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</si>
  <si>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</si>
  <si>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</si>
  <si>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</si>
  <si>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</si>
  <si>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</si>
  <si>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</si>
  <si>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</si>
  <si>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</si>
  <si>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</si>
  <si>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</si>
  <si>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</si>
  <si>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</si>
  <si>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</si>
  <si>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</si>
  <si>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</si>
  <si>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</si>
  <si>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</si>
  <si>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</si>
  <si>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</si>
  <si>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</si>
  <si>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</si>
  <si>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</si>
  <si>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</si>
  <si>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</si>
  <si>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</si>
  <si>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</si>
  <si>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</si>
  <si>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</si>
  <si>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</si>
  <si>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</si>
  <si>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</si>
  <si>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</si>
  <si>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</si>
  <si>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</si>
  <si>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</si>
  <si>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</si>
  <si>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</si>
  <si>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</si>
  <si>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</si>
  <si>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</si>
  <si>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</si>
  <si>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</si>
  <si>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</si>
  <si>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</si>
  <si>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</si>
  <si>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</si>
  <si>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</si>
  <si>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</si>
  <si>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</si>
  <si>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</si>
  <si>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</si>
  <si>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</si>
  <si>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</si>
  <si>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</si>
  <si>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</si>
  <si>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</si>
  <si>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</si>
  <si>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</si>
  <si>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</si>
  <si>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</si>
  <si>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</si>
  <si>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</si>
  <si>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</si>
  <si>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</si>
  <si>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</si>
  <si>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</si>
  <si>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</si>
  <si>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</si>
  <si>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</si>
  <si>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</si>
  <si>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</si>
  <si>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</si>
  <si>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</si>
  <si>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</si>
  <si>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</si>
  <si>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</si>
  <si>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</si>
  <si>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</si>
  <si>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</si>
  <si>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</si>
  <si>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</si>
  <si>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</si>
  <si>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</si>
  <si>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</si>
  <si>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</si>
  <si>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</si>
  <si>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</si>
  <si>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</si>
  <si>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</si>
  <si>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</si>
  <si>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</si>
  <si>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</si>
  <si>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</si>
  <si>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</si>
  <si>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</si>
  <si>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</si>
  <si>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</si>
  <si>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</si>
  <si>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</si>
  <si>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</si>
  <si>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</si>
  <si>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</si>
  <si>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</si>
  <si>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</si>
  <si>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</si>
  <si>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</si>
  <si>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</si>
  <si>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</si>
  <si>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</si>
  <si>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</si>
  <si>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</si>
  <si>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</si>
  <si>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</si>
  <si>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</si>
  <si>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</si>
  <si>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</si>
  <si>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</si>
  <si>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</si>
  <si>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</si>
  <si>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</si>
  <si>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</si>
  <si>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</si>
  <si>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</si>
  <si>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</si>
  <si>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</si>
  <si>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</si>
  <si>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</si>
  <si>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</si>
  <si>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</si>
  <si>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</si>
  <si>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</si>
  <si>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</si>
  <si>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</si>
  <si>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</si>
  <si>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</si>
  <si>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</si>
  <si>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</si>
  <si>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</si>
  <si>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</si>
  <si>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</si>
  <si>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</si>
  <si>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</si>
  <si>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</si>
  <si>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</si>
  <si>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</si>
  <si>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</si>
  <si>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</si>
  <si>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</si>
  <si>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</si>
  <si>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</si>
  <si>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</si>
  <si>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</si>
  <si>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</si>
  <si>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</si>
  <si>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</si>
  <si>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</si>
  <si>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</si>
  <si>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</si>
  <si>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</si>
  <si>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</si>
  <si>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</si>
  <si>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</si>
  <si>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</si>
  <si>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</si>
  <si>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</si>
  <si>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</si>
  <si>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</si>
  <si>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</si>
  <si>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</si>
  <si>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</si>
  <si>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</si>
  <si>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</si>
  <si>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</si>
  <si>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</si>
  <si>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</si>
  <si>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</si>
  <si>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</si>
  <si>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</si>
  <si>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</si>
  <si>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</si>
  <si>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</si>
  <si>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</si>
  <si>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</si>
  <si>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</si>
  <si>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</si>
  <si>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</si>
  <si>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</si>
  <si>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</si>
  <si>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</si>
  <si>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</si>
  <si>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</si>
  <si>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</si>
  <si>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</si>
  <si>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</si>
  <si>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</si>
  <si>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</si>
  <si>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</si>
  <si>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</si>
  <si>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</si>
  <si>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</si>
  <si>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</si>
  <si>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</si>
  <si>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</si>
  <si>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</si>
  <si>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</si>
  <si>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</si>
  <si>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</si>
  <si>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</si>
  <si>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</si>
  <si>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</si>
  <si>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</si>
  <si>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</si>
  <si>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</si>
  <si>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</si>
  <si>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</si>
  <si>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</si>
  <si>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</si>
  <si>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</si>
  <si>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</si>
  <si>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</si>
  <si>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</si>
  <si>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</si>
  <si>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</si>
  <si>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</si>
  <si>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</si>
  <si>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</si>
  <si>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</si>
  <si>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</si>
  <si>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</si>
  <si>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</si>
  <si>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</si>
  <si>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</si>
  <si>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</si>
  <si>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</si>
  <si>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</si>
  <si>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</si>
  <si>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</si>
  <si>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</si>
  <si>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</si>
  <si>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</si>
  <si>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</si>
  <si>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</si>
  <si>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Felix</t>
  </si>
  <si>
    <t>Fischer</t>
  </si>
  <si>
    <t>Darren</t>
  </si>
  <si>
    <t>Mansfield</t>
  </si>
  <si>
    <t>Hugh</t>
  </si>
  <si>
    <t>Noye</t>
  </si>
  <si>
    <t>Marcus</t>
  </si>
  <si>
    <t>Orr</t>
  </si>
  <si>
    <t>Mctye</t>
  </si>
  <si>
    <t>Ben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</si>
  <si>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</si>
  <si>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</si>
  <si>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</si>
  <si>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</si>
  <si>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</si>
  <si>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</si>
  <si>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</si>
  <si>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</si>
  <si>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</si>
  <si>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</si>
  <si>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</si>
  <si>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</si>
  <si>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</si>
  <si>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</si>
  <si>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</si>
  <si>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</si>
  <si>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</si>
  <si>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</si>
  <si>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</si>
  <si>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</si>
  <si>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</si>
  <si>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</si>
  <si>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</si>
  <si>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</si>
  <si>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</si>
  <si>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</si>
  <si>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</si>
  <si>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</si>
  <si>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</si>
  <si>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</si>
  <si>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</si>
  <si>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</si>
  <si>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</si>
  <si>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</si>
  <si>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</si>
  <si>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</si>
  <si>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</si>
  <si>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</si>
  <si>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</si>
  <si>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</si>
  <si>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</si>
  <si>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</si>
  <si>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</si>
  <si>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Round 12 tipping stats.</t>
  </si>
  <si>
    <t>Match Results AFL Round 12</t>
  </si>
  <si>
    <t>Brisbane Lions 90 d Essendon 72</t>
  </si>
  <si>
    <t>Collingwood 107 d Hawthorn 56</t>
  </si>
  <si>
    <t>Fremantle 75 d Gold Coast 64</t>
  </si>
  <si>
    <t>GWS Giants 80 d Richmond 77</t>
  </si>
  <si>
    <t>Adelaide 131 d Sydney 41</t>
  </si>
  <si>
    <t>AFL Ladder After Round 12</t>
  </si>
  <si>
    <t>St Kilda 91 d Melbourne 63</t>
  </si>
  <si>
    <t>Geelong 116 d West Coast 73</t>
  </si>
  <si>
    <t>Quarter Tipping Ranking - Quarter 2</t>
  </si>
  <si>
    <t>Craig McKinlay</t>
  </si>
  <si>
    <t>Adam Janssen</t>
  </si>
  <si>
    <t>Lee Beaumont</t>
  </si>
  <si>
    <t>Terry Hill</t>
  </si>
  <si>
    <t>Rose Findlater</t>
  </si>
  <si>
    <t>Kristen Bartley</t>
  </si>
  <si>
    <t>Tony Young</t>
  </si>
  <si>
    <t>ToteTas Favourites</t>
  </si>
  <si>
    <t>Greg Williams</t>
  </si>
  <si>
    <t>Mark Egan</t>
  </si>
  <si>
    <t>Conan Duhig</t>
  </si>
  <si>
    <t>Shaun Kelly</t>
  </si>
  <si>
    <t>Darren Harris</t>
  </si>
  <si>
    <t>Rachel Barber</t>
  </si>
  <si>
    <t>John Canavan</t>
  </si>
  <si>
    <t>Billy Godwin</t>
  </si>
  <si>
    <t>Liam Godwin</t>
  </si>
  <si>
    <t>Rhys Browning</t>
  </si>
  <si>
    <t>Anna Masters</t>
  </si>
  <si>
    <t>Joel McCall</t>
  </si>
  <si>
    <t>ü</t>
  </si>
  <si>
    <t>û</t>
  </si>
  <si>
    <t>(none)</t>
  </si>
  <si>
    <t>Mark Dennison</t>
  </si>
  <si>
    <t>Graham Gunn</t>
  </si>
  <si>
    <t>Phillip Jenkins</t>
  </si>
  <si>
    <t>Marcus Orr</t>
  </si>
  <si>
    <t>HAT Footy Tipping 2025 - Round 12 Power Tipping Results</t>
  </si>
  <si>
    <t>BRL v ESS</t>
  </si>
  <si>
    <t>COL v HAW</t>
  </si>
  <si>
    <t>GCS v FRE</t>
  </si>
  <si>
    <t>GWS v RIC</t>
  </si>
  <si>
    <t>SYD v ACR</t>
  </si>
  <si>
    <t>MEL v STK</t>
  </si>
  <si>
    <t>WCE v GEE</t>
  </si>
  <si>
    <t xml:space="preserve"> v </t>
  </si>
  <si>
    <t>M</t>
  </si>
  <si>
    <t>S</t>
  </si>
  <si>
    <t>F</t>
  </si>
  <si>
    <t>BRL (6)</t>
  </si>
  <si>
    <t>COL (1)</t>
  </si>
  <si>
    <t>GCS (-2)</t>
  </si>
  <si>
    <t>GWS (5)</t>
  </si>
  <si>
    <t>ACR (3)</t>
  </si>
  <si>
    <t>MEL (-4)</t>
  </si>
  <si>
    <t>GEE (7)</t>
  </si>
  <si>
    <t>Craig Owens</t>
  </si>
  <si>
    <t>N</t>
  </si>
  <si>
    <t>COL (2)</t>
  </si>
  <si>
    <t>GCS (-4)</t>
  </si>
  <si>
    <t>GWS (7)</t>
  </si>
  <si>
    <t>ACR (1)</t>
  </si>
  <si>
    <t>MEL (-3)</t>
  </si>
  <si>
    <t>GEE (5)</t>
  </si>
  <si>
    <t>Greg Hine</t>
  </si>
  <si>
    <t>GCS (-3)</t>
  </si>
  <si>
    <t>Jamie Latter</t>
  </si>
  <si>
    <t>A</t>
  </si>
  <si>
    <t>BRL (5)</t>
  </si>
  <si>
    <t>ACR (2)</t>
  </si>
  <si>
    <t>GEE (6)</t>
  </si>
  <si>
    <t>Squiggle Computer</t>
  </si>
  <si>
    <t>Nick Holland</t>
  </si>
  <si>
    <t>T</t>
  </si>
  <si>
    <t>Rodney Steven</t>
  </si>
  <si>
    <t>BRL (7)</t>
  </si>
  <si>
    <t>GWS (6)</t>
  </si>
  <si>
    <t>COL (5)</t>
  </si>
  <si>
    <t>SYD (-1)</t>
  </si>
  <si>
    <t>MEL (-2)</t>
  </si>
  <si>
    <t>GEE (3)</t>
  </si>
  <si>
    <t>Mark Spooner</t>
  </si>
  <si>
    <t>Nick Murnane</t>
  </si>
  <si>
    <t>Glenn Wheeler</t>
  </si>
  <si>
    <t>COL (3)</t>
  </si>
  <si>
    <t>Todd Jarvis</t>
  </si>
  <si>
    <t>MEL (-1)</t>
  </si>
  <si>
    <t>Zed Young</t>
  </si>
  <si>
    <t>SYD (-2)</t>
  </si>
  <si>
    <t>Gus Viney</t>
  </si>
  <si>
    <t>HAW (-1)</t>
  </si>
  <si>
    <t>Catie Owens</t>
  </si>
  <si>
    <t>BRL (1)</t>
  </si>
  <si>
    <t>GWS (4)</t>
  </si>
  <si>
    <t>ACR (5)</t>
  </si>
  <si>
    <t>MEL (-6)</t>
  </si>
  <si>
    <t>Greg Smart</t>
  </si>
  <si>
    <t>Richard Bennett</t>
  </si>
  <si>
    <t>BRL (3)</t>
  </si>
  <si>
    <t>MEL (-5)</t>
  </si>
  <si>
    <t>Mike Hunnibell</t>
  </si>
  <si>
    <t>Brian Fleming</t>
  </si>
  <si>
    <t>STK (1)</t>
  </si>
  <si>
    <t>Jarad Hughes</t>
  </si>
  <si>
    <t>SYD (-5)</t>
  </si>
  <si>
    <t>STK (6)</t>
  </si>
  <si>
    <t>Ian French</t>
  </si>
  <si>
    <t>GCS (-1)</t>
  </si>
  <si>
    <t>FRE (3)</t>
  </si>
  <si>
    <t>Jacob Hine</t>
  </si>
  <si>
    <t>Zali Ryan</t>
  </si>
  <si>
    <t>Andrew Mansfield</t>
  </si>
  <si>
    <t>Jon Fulton</t>
  </si>
  <si>
    <t>Bryce Turnbull</t>
  </si>
  <si>
    <t>Kurt Coppleman</t>
  </si>
  <si>
    <t>Lisa Harris</t>
  </si>
  <si>
    <t>Felix Fischer</t>
  </si>
  <si>
    <t>Shaun Heather</t>
  </si>
  <si>
    <t>Eric Hermanis</t>
  </si>
  <si>
    <t>Matthew Owens</t>
  </si>
  <si>
    <t>Cyril Patmore</t>
  </si>
  <si>
    <t>HAW (-2)</t>
  </si>
  <si>
    <t>Elaine Potter</t>
  </si>
  <si>
    <t>BRL (4)</t>
  </si>
  <si>
    <t>GCS (-6)</t>
  </si>
  <si>
    <t>Adele McTye</t>
  </si>
  <si>
    <t>Teresa Harris</t>
  </si>
  <si>
    <t>Kennedy Clarke</t>
  </si>
  <si>
    <t>David Berechree</t>
  </si>
  <si>
    <t>H</t>
  </si>
  <si>
    <t>GCS (-5)</t>
  </si>
  <si>
    <t>Lindsay Garwood</t>
  </si>
  <si>
    <t>Liam Wright</t>
  </si>
  <si>
    <t>Karen Chandler</t>
  </si>
  <si>
    <t>Andrew Chung</t>
  </si>
  <si>
    <t>Roslyn McKendrick</t>
  </si>
  <si>
    <t>Aidan Donovan</t>
  </si>
  <si>
    <t>Chris Noye</t>
  </si>
  <si>
    <t>FRE (4)</t>
  </si>
  <si>
    <t>Kerry Gunn</t>
  </si>
  <si>
    <t>Andrew Beven</t>
  </si>
  <si>
    <t>Garry Young</t>
  </si>
  <si>
    <t>Dan Hollingsworth</t>
  </si>
  <si>
    <t>Stuart Morgan</t>
  </si>
  <si>
    <t>Anne Lawless</t>
  </si>
  <si>
    <t>Ross Burridge</t>
  </si>
  <si>
    <t>Ian Hermanis</t>
  </si>
  <si>
    <t>Nick Stowe</t>
  </si>
  <si>
    <t>Steve Robertson</t>
  </si>
  <si>
    <t>Edmund Gebka</t>
  </si>
  <si>
    <t>Tony Shea</t>
  </si>
  <si>
    <t>STK (4)</t>
  </si>
  <si>
    <t>Peter Czerkiewicz</t>
  </si>
  <si>
    <t>Alysia Garrard</t>
  </si>
  <si>
    <t>Guy Holmes</t>
  </si>
  <si>
    <t>Denise Sewell</t>
  </si>
  <si>
    <t>Robert Bilyk</t>
  </si>
  <si>
    <t>Brian Whelan</t>
  </si>
  <si>
    <t>Joshua Hills</t>
  </si>
  <si>
    <t>Scott Adams</t>
  </si>
  <si>
    <t>Callan Dahmes</t>
  </si>
  <si>
    <t>Katherine Millhouse</t>
  </si>
  <si>
    <t>Lindsay Mctye</t>
  </si>
  <si>
    <t>Robbie Marino</t>
  </si>
  <si>
    <t>Michael  Hogan</t>
  </si>
  <si>
    <t>Simon Burgess</t>
  </si>
  <si>
    <t>Kaye Martindill</t>
  </si>
  <si>
    <t>Calvin Godwin</t>
  </si>
  <si>
    <t>HAW (-4)</t>
  </si>
  <si>
    <t>STK (2)</t>
  </si>
  <si>
    <t>Jamie Roberts</t>
  </si>
  <si>
    <t>Diane Izbicki</t>
  </si>
  <si>
    <t>Jake Richardson</t>
  </si>
  <si>
    <t>Sarah Dahmes</t>
  </si>
  <si>
    <t>Lachie Baird</t>
  </si>
  <si>
    <t>Alanna Cannon</t>
  </si>
  <si>
    <t>Natalie Silva</t>
  </si>
  <si>
    <t xml:space="preserve">Francine  Douce </t>
  </si>
  <si>
    <t>Jeremy Hill</t>
  </si>
  <si>
    <t>David Murfet</t>
  </si>
  <si>
    <t>Alec Dornauf</t>
  </si>
  <si>
    <t>Loretta Lohberger</t>
  </si>
  <si>
    <t>Rod Bennett</t>
  </si>
  <si>
    <t>Tyson Dahmes</t>
  </si>
  <si>
    <t>Rocky Findlater</t>
  </si>
  <si>
    <t>BRL (2)</t>
  </si>
  <si>
    <t>Michael Verrier</t>
  </si>
  <si>
    <t>Simon Burfield</t>
  </si>
  <si>
    <t>Nick Whelan</t>
  </si>
  <si>
    <t>COL (4)</t>
  </si>
  <si>
    <t>GWS (3)</t>
  </si>
  <si>
    <t>ACR (6)</t>
  </si>
  <si>
    <t>MEL (-7)</t>
  </si>
  <si>
    <t>GEE (2)</t>
  </si>
  <si>
    <t>Barbara Stewart</t>
  </si>
  <si>
    <t>Michael Stewart</t>
  </si>
  <si>
    <t>James Teirney</t>
  </si>
  <si>
    <t>Callum Rawson</t>
  </si>
  <si>
    <t>Francis Maloney</t>
  </si>
  <si>
    <t>Barry Golding</t>
  </si>
  <si>
    <t>Alex Izbicki</t>
  </si>
  <si>
    <t>Anne Bassett</t>
  </si>
  <si>
    <t>Louis Noye</t>
  </si>
  <si>
    <t>ESS (-1)</t>
  </si>
  <si>
    <t>Duncan McKendrick</t>
  </si>
  <si>
    <t>Ben Lohberger</t>
  </si>
  <si>
    <t>Joanna Ford</t>
  </si>
  <si>
    <t>Scott Bester</t>
  </si>
  <si>
    <t>Lisa Wilkins</t>
  </si>
  <si>
    <t>Lachlan Daniels</t>
  </si>
  <si>
    <t>Stuart Ryan</t>
  </si>
  <si>
    <t>Hugh Noye</t>
  </si>
  <si>
    <t>Brendon Garwood</t>
  </si>
  <si>
    <t>Peter Smith</t>
  </si>
  <si>
    <t>Edward Robertson</t>
  </si>
  <si>
    <t>Zac Owens</t>
  </si>
  <si>
    <t>Clodagh Doyle</t>
  </si>
  <si>
    <t>Danielle Goodwin</t>
  </si>
  <si>
    <t>Graham Owens</t>
  </si>
  <si>
    <t>Casey Radford</t>
  </si>
  <si>
    <t>Rebecca Pedley</t>
  </si>
  <si>
    <t>SYD (-3)</t>
  </si>
  <si>
    <t>Kylie Bennett</t>
  </si>
  <si>
    <t>Ewan Sherman</t>
  </si>
  <si>
    <t>Bree Franklin</t>
  </si>
  <si>
    <t>Belinda Lehner</t>
  </si>
  <si>
    <t>Glenn Eberle</t>
  </si>
  <si>
    <t>Alex Hunnibell</t>
  </si>
  <si>
    <t>Vicki Maloney</t>
  </si>
  <si>
    <t>Shannon Hill</t>
  </si>
  <si>
    <t>Mark Bresnehan</t>
  </si>
  <si>
    <t>Mark Richardson</t>
  </si>
  <si>
    <t>RIC (-4)</t>
  </si>
  <si>
    <t>Chester Willrath</t>
  </si>
  <si>
    <t>Jac Wiggins</t>
  </si>
  <si>
    <t>Nicole Lansky</t>
  </si>
  <si>
    <t>Graeme Gardner</t>
  </si>
  <si>
    <t>WCE (-7)</t>
  </si>
  <si>
    <t>Thomas Webster</t>
  </si>
  <si>
    <t>Sonia Neville</t>
  </si>
  <si>
    <t>Gary Banelis</t>
  </si>
  <si>
    <t>Kristy Thurley</t>
  </si>
  <si>
    <t>Hayate Yamada</t>
  </si>
  <si>
    <t>Onjona Hunt</t>
  </si>
  <si>
    <t>Kathy Wright</t>
  </si>
  <si>
    <t>Chris Hughes</t>
  </si>
  <si>
    <t>Heidi Chambers</t>
  </si>
  <si>
    <t>Karen Jenkins</t>
  </si>
  <si>
    <t>ESS (-2)</t>
  </si>
  <si>
    <t>SYD (-4)</t>
  </si>
  <si>
    <t>Tamika  Nossiter</t>
  </si>
  <si>
    <t>HAW (-3)</t>
  </si>
  <si>
    <t>Christine Dennison</t>
  </si>
  <si>
    <t>Felicity Walsh</t>
  </si>
  <si>
    <t>Christine Andrews</t>
  </si>
  <si>
    <t>Johnny Random</t>
  </si>
  <si>
    <t>ESS (-)</t>
  </si>
  <si>
    <t>HAW (-)</t>
  </si>
  <si>
    <t>FRE ()</t>
  </si>
  <si>
    <t>RIC (-)</t>
  </si>
  <si>
    <t>ACR ()</t>
  </si>
  <si>
    <t>MEL (-)</t>
  </si>
  <si>
    <t>WCE (-)</t>
  </si>
  <si>
    <t>Harry Home Games</t>
  </si>
  <si>
    <t>BRL ()</t>
  </si>
  <si>
    <t>COL ()</t>
  </si>
  <si>
    <t>GCS (-)</t>
  </si>
  <si>
    <t>GWS ()</t>
  </si>
  <si>
    <t>SYD (-)</t>
  </si>
  <si>
    <t>Robyn Appleby</t>
  </si>
  <si>
    <t>STK ()</t>
  </si>
  <si>
    <t>GEE ()</t>
  </si>
  <si>
    <t>Albert Away Games</t>
  </si>
  <si>
    <t>Henry Robertson</t>
  </si>
  <si>
    <t>Graham Owens (6/7) 162 points. Actual 162</t>
  </si>
  <si>
    <t>HAT Footy Tipping 2025 - Round 12 Results</t>
  </si>
  <si>
    <t>Round 12 Winner</t>
  </si>
  <si>
    <t>á</t>
  </si>
  <si>
    <t>â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</si>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</sst>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20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28" xfId="0" applyFont="1" applyBorder="1"/>
    <xf numFmtId="0" fontId="11" fillId="0" borderId="29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26" xfId="0" applyFont="1" applyBorder="1" applyAlignment="1">
      <alignment vertical="top" wrapText="1"/>
    </xf>
    <xf numFmtId="164" fontId="11" fillId="0" borderId="26" xfId="2" applyNumberFormat="1" applyFont="1" applyBorder="1" applyAlignment="1">
      <alignment horizontal="center" vertical="top" wrapText="1"/>
    </xf>
    <xf numFmtId="9" fontId="11" fillId="0" borderId="26" xfId="1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textRotation="90" wrapText="1"/>
    </xf>
    <xf numFmtId="0" fontId="23" fillId="0" borderId="26" xfId="7" applyFont="1" applyBorder="1" applyAlignment="1">
      <alignment vertical="top" wrapText="1"/>
    </xf>
    <xf numFmtId="164" fontId="11" fillId="0" borderId="26" xfId="2" applyNumberFormat="1" applyFont="1" applyBorder="1" applyAlignment="1">
      <alignment vertical="top" wrapText="1"/>
    </xf>
    <xf numFmtId="0" fontId="23" fillId="0" borderId="26" xfId="7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6" xfId="0" applyFont="1" applyBorder="1" applyAlignment="1">
      <alignment horizontal="left" wrapText="1"/>
    </xf>
    <xf numFmtId="0" fontId="16" fillId="0" borderId="26" xfId="0" applyFont="1" applyBorder="1" applyAlignment="1">
      <alignment horizontal="center" textRotation="90" wrapText="1"/>
    </xf>
    <xf numFmtId="164" fontId="16" fillId="0" borderId="26" xfId="2" applyNumberFormat="1" applyFont="1" applyBorder="1" applyAlignment="1">
      <alignment horizontal="center" wrapText="1"/>
    </xf>
    <xf numFmtId="164" fontId="16" fillId="0" borderId="27" xfId="2" applyNumberFormat="1" applyFont="1" applyBorder="1" applyAlignment="1">
      <alignment horizontal="center" wrapText="1"/>
    </xf>
    <xf numFmtId="0" fontId="19" fillId="0" borderId="26" xfId="0" applyFont="1" applyBorder="1"/>
    <xf numFmtId="0" fontId="10" fillId="0" borderId="27" xfId="0" applyFont="1" applyBorder="1" applyAlignment="1">
      <alignment horizontal="right"/>
    </xf>
    <xf numFmtId="0" fontId="9" fillId="0" borderId="29" xfId="0" applyFont="1" applyBorder="1"/>
    <xf numFmtId="0" fontId="9" fillId="0" borderId="26" xfId="0" applyFont="1" applyBorder="1" applyAlignment="1">
      <alignment horizontal="left"/>
    </xf>
    <xf numFmtId="0" fontId="9" fillId="0" borderId="26" xfId="0" applyFont="1" applyBorder="1"/>
    <xf numFmtId="0" fontId="9" fillId="0" borderId="26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0" borderId="28" xfId="0" applyFont="1" applyBorder="1"/>
    <xf numFmtId="0" fontId="20" fillId="0" borderId="28" xfId="7" applyBorder="1"/>
    <xf numFmtId="0" fontId="11" fillId="0" borderId="29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11" fillId="0" borderId="27" xfId="0" applyFont="1" applyBorder="1" applyAlignment="1">
      <alignment horizontal="right" wrapText="1"/>
    </xf>
    <xf numFmtId="0" fontId="11" fillId="0" borderId="29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9" xfId="0" applyFont="1" applyBorder="1" applyAlignment="1">
      <alignment horizontal="right" wrapText="1"/>
    </xf>
    <xf numFmtId="0" fontId="9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5" fillId="2" borderId="30" xfId="4" applyFont="1" applyFill="1" applyBorder="1" applyAlignment="1">
      <alignment horizontal="center" wrapText="1"/>
    </xf>
    <xf numFmtId="0" fontId="5" fillId="0" borderId="31" xfId="4" applyFont="1" applyBorder="1" applyAlignment="1">
      <alignment horizontal="right" wrapText="1"/>
    </xf>
    <xf numFmtId="0" fontId="5" fillId="2" borderId="30" xfId="3" applyFont="1" applyFill="1" applyBorder="1" applyAlignment="1">
      <alignment horizontal="center" wrapText="1"/>
    </xf>
    <xf numFmtId="0" fontId="5" fillId="0" borderId="31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64" fontId="11" fillId="0" borderId="27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11" fillId="0" borderId="37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top" wrapText="1"/>
    </xf>
    <xf numFmtId="0" fontId="11" fillId="0" borderId="36" xfId="0" applyFont="1" applyBorder="1" applyAlignment="1">
      <alignment horizontal="center" vertical="top" wrapText="1"/>
    </xf>
    <xf numFmtId="0" fontId="11" fillId="0" borderId="36" xfId="0" applyFont="1" applyBorder="1" applyAlignment="1">
      <alignment vertical="top" wrapText="1"/>
    </xf>
    <xf numFmtId="164" fontId="11" fillId="0" borderId="36" xfId="2" applyNumberFormat="1" applyFont="1" applyBorder="1" applyAlignment="1">
      <alignment horizontal="center" vertical="top" wrapText="1"/>
    </xf>
    <xf numFmtId="0" fontId="11" fillId="0" borderId="36" xfId="0" applyFont="1" applyBorder="1" applyAlignment="1">
      <alignment horizontal="center" vertical="top" textRotation="90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9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7" fillId="0" borderId="29" xfId="5" applyBorder="1" applyAlignment="1">
      <alignment horizontal="center"/>
    </xf>
    <xf numFmtId="0" fontId="7" fillId="0" borderId="26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52</c:v>
                </c:pt>
                <c:pt idx="5">
                  <c:v>100</c:v>
                </c:pt>
                <c:pt idx="6">
                  <c:v>13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7" totalsRowShown="0">
  <autoFilter ref="A1:AB217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21" totalsRowShown="0">
  <autoFilter ref="A1:F22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Q183"/>
  <sheetViews>
    <sheetView tabSelected="1"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0" width="7.54296875" style="5" customWidth="1"/>
    <col min="41" max="42" width="7.54296875" style="5" hidden="1" customWidth="1" outlineLevel="1"/>
    <col min="43" max="43" width="9.08984375" style="4" collapsed="1"/>
    <col min="44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389</v>
      </c>
      <c r="AI1" s="5" t="s">
        <v>392</v>
      </c>
      <c r="AJ1" s="5" t="s">
        <v>388</v>
      </c>
      <c r="AK1" s="5" t="s">
        <v>402</v>
      </c>
      <c r="AL1" s="5" t="s">
        <v>385</v>
      </c>
      <c r="AM1" s="5" t="s">
        <v>398</v>
      </c>
      <c r="AN1" s="5" t="s">
        <v>391</v>
      </c>
    </row>
    <row r="2" spans="1:42" s="53" customFormat="1" hidden="1" outlineLevel="1" x14ac:dyDescent="0.35">
      <c r="A2" s="53">
        <v>7</v>
      </c>
      <c r="B2" s="53">
        <v>12</v>
      </c>
      <c r="C2" s="53">
        <v>6</v>
      </c>
      <c r="E2" s="53" t="b">
        <v>1</v>
      </c>
      <c r="F2" s="53">
        <v>1</v>
      </c>
      <c r="G2" s="53">
        <v>225</v>
      </c>
      <c r="H2" s="74">
        <v>77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2854</v>
      </c>
      <c r="AI2" s="71">
        <v>2855</v>
      </c>
      <c r="AJ2" s="71">
        <v>2856</v>
      </c>
      <c r="AK2" s="71">
        <v>2857</v>
      </c>
      <c r="AL2" s="71">
        <v>2858</v>
      </c>
      <c r="AM2" s="71">
        <v>2859</v>
      </c>
      <c r="AN2" s="71">
        <v>2860</v>
      </c>
      <c r="AO2" s="71"/>
      <c r="AP2" s="71"/>
    </row>
    <row r="3" spans="1:42" s="53" customFormat="1" hidden="1" outlineLevel="1" x14ac:dyDescent="0.35">
      <c r="A3" s="53" t="s">
        <v>683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683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94" t="s">
        <v>684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31" t="s">
        <v>685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683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32" t="s">
        <v>0</v>
      </c>
      <c r="N10" s="133"/>
      <c r="O10" s="134" t="s">
        <v>30</v>
      </c>
      <c r="P10" s="135" t="s">
        <v>31</v>
      </c>
      <c r="Q10" s="135" t="s">
        <v>32</v>
      </c>
      <c r="R10" s="135" t="s">
        <v>33</v>
      </c>
      <c r="S10" s="136" t="s">
        <v>34</v>
      </c>
      <c r="T10" s="137" t="s">
        <v>35</v>
      </c>
      <c r="U10" s="137" t="s">
        <v>36</v>
      </c>
      <c r="V10" s="137" t="s">
        <v>37</v>
      </c>
      <c r="W10" s="138" t="s">
        <v>38</v>
      </c>
      <c r="X10" s="138" t="s">
        <v>39</v>
      </c>
      <c r="Y10" s="139" t="s">
        <v>40</v>
      </c>
      <c r="Z10" s="138" t="s">
        <v>41</v>
      </c>
      <c r="AA10" s="138" t="s">
        <v>42</v>
      </c>
      <c r="AB10" s="133" t="s">
        <v>43</v>
      </c>
      <c r="AC10" s="138" t="s">
        <v>44</v>
      </c>
      <c r="AD10" s="135" t="s">
        <v>45</v>
      </c>
      <c r="AE10" s="133" t="s">
        <v>46</v>
      </c>
      <c r="AF10" s="140" t="s">
        <v>47</v>
      </c>
      <c r="AG10" s="140" t="s">
        <v>48</v>
      </c>
      <c r="AH10" s="133" t="s">
        <v>447</v>
      </c>
      <c r="AI10" s="133" t="s">
        <v>448</v>
      </c>
      <c r="AJ10" s="133" t="s">
        <v>449</v>
      </c>
      <c r="AK10" s="133" t="s">
        <v>450</v>
      </c>
      <c r="AL10" s="133" t="s">
        <v>451</v>
      </c>
      <c r="AM10" s="133" t="s">
        <v>452</v>
      </c>
      <c r="AN10" s="188" t="s">
        <v>453</v>
      </c>
      <c r="AO10" s="133" t="s">
        <v>454</v>
      </c>
      <c r="AP10" s="141" t="s">
        <v>454</v>
      </c>
    </row>
    <row r="11" spans="1:42" x14ac:dyDescent="0.35">
      <c r="A11" s="8">
        <v>147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433</v>
      </c>
      <c r="P11" s="17">
        <v>5</v>
      </c>
      <c r="Q11" s="17">
        <v>7</v>
      </c>
      <c r="R11" s="17">
        <v>80</v>
      </c>
      <c r="S11" s="26">
        <v>0.69523809523809521</v>
      </c>
      <c r="T11" s="17" t="s">
        <v>455</v>
      </c>
      <c r="U11" s="17" t="s">
        <v>456</v>
      </c>
      <c r="V11" s="17" t="s">
        <v>482</v>
      </c>
      <c r="W11" s="85">
        <v>1297171935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67</v>
      </c>
      <c r="AE11" s="11" t="s">
        <v>387</v>
      </c>
      <c r="AF11" s="87" t="b">
        <v>0</v>
      </c>
      <c r="AG11" s="87" t="b">
        <v>0</v>
      </c>
      <c r="AH11" s="11" t="s">
        <v>389</v>
      </c>
      <c r="AI11" s="11" t="s">
        <v>392</v>
      </c>
      <c r="AJ11" s="11" t="s">
        <v>401</v>
      </c>
      <c r="AK11" s="11" t="s">
        <v>402</v>
      </c>
      <c r="AL11" s="11" t="s">
        <v>385</v>
      </c>
      <c r="AM11" s="11" t="s">
        <v>400</v>
      </c>
      <c r="AN11" s="18" t="s">
        <v>391</v>
      </c>
      <c r="AO11" s="11"/>
      <c r="AP11" s="18"/>
    </row>
    <row r="12" spans="1:42" x14ac:dyDescent="0.35">
      <c r="A12" s="8">
        <v>105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0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490</v>
      </c>
      <c r="P12" s="17">
        <v>5</v>
      </c>
      <c r="Q12" s="17">
        <v>7</v>
      </c>
      <c r="R12" s="17">
        <v>80</v>
      </c>
      <c r="S12" s="26">
        <v>0.69523809523809521</v>
      </c>
      <c r="T12" s="12" t="s">
        <v>455</v>
      </c>
      <c r="U12" s="12" t="s">
        <v>466</v>
      </c>
      <c r="V12" s="12" t="s">
        <v>457</v>
      </c>
      <c r="W12" s="85">
        <v>634045442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62</v>
      </c>
      <c r="AE12" s="11" t="s">
        <v>393</v>
      </c>
      <c r="AF12" s="87" t="b">
        <v>0</v>
      </c>
      <c r="AG12" s="87" t="b">
        <v>0</v>
      </c>
      <c r="AH12" s="11" t="s">
        <v>389</v>
      </c>
      <c r="AI12" s="11" t="s">
        <v>392</v>
      </c>
      <c r="AJ12" s="11" t="s">
        <v>401</v>
      </c>
      <c r="AK12" s="11" t="s">
        <v>402</v>
      </c>
      <c r="AL12" s="11" t="s">
        <v>385</v>
      </c>
      <c r="AM12" s="11" t="s">
        <v>400</v>
      </c>
      <c r="AN12" s="18" t="s">
        <v>391</v>
      </c>
      <c r="AO12" s="11"/>
      <c r="AP12" s="18"/>
    </row>
    <row r="13" spans="1:42" x14ac:dyDescent="0.35">
      <c r="A13" s="8">
        <v>267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1</v>
      </c>
      <c r="G13" s="8">
        <v>2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92" t="s">
        <v>50</v>
      </c>
      <c r="O13" s="8" t="s">
        <v>423</v>
      </c>
      <c r="P13" s="17">
        <v>4</v>
      </c>
      <c r="Q13" s="17">
        <v>7</v>
      </c>
      <c r="R13" s="17">
        <v>79</v>
      </c>
      <c r="S13" s="26">
        <v>0.68571428571428572</v>
      </c>
      <c r="T13" s="12" t="s">
        <v>457</v>
      </c>
      <c r="U13" s="12" t="s">
        <v>466</v>
      </c>
      <c r="V13" s="12" t="s">
        <v>476</v>
      </c>
      <c r="W13" s="85">
        <v>1857962818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61</v>
      </c>
      <c r="AE13" s="11" t="s">
        <v>400</v>
      </c>
      <c r="AF13" s="87" t="b">
        <v>1</v>
      </c>
      <c r="AG13" s="87" t="b">
        <v>0</v>
      </c>
      <c r="AH13" s="11" t="s">
        <v>389</v>
      </c>
      <c r="AI13" s="11" t="s">
        <v>392</v>
      </c>
      <c r="AJ13" s="11" t="s">
        <v>401</v>
      </c>
      <c r="AK13" s="11" t="s">
        <v>402</v>
      </c>
      <c r="AL13" s="11" t="s">
        <v>390</v>
      </c>
      <c r="AM13" s="11" t="s">
        <v>400</v>
      </c>
      <c r="AN13" s="18" t="s">
        <v>391</v>
      </c>
      <c r="AO13" s="11"/>
      <c r="AP13" s="18"/>
    </row>
    <row r="14" spans="1:42" s="9" customFormat="1" x14ac:dyDescent="0.35">
      <c r="A14" s="8">
        <v>85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1</v>
      </c>
      <c r="G14" s="8">
        <v>2</v>
      </c>
      <c r="H14" s="8">
        <v>2</v>
      </c>
      <c r="I14" s="8" t="b">
        <v>0</v>
      </c>
      <c r="J14" s="8" t="b">
        <v>0</v>
      </c>
      <c r="K14" s="8">
        <v>4</v>
      </c>
      <c r="L14" s="8"/>
      <c r="M14" s="19">
        <v>3</v>
      </c>
      <c r="N14" s="92" t="s">
        <v>50</v>
      </c>
      <c r="O14" s="8" t="s">
        <v>425</v>
      </c>
      <c r="P14" s="17">
        <v>4</v>
      </c>
      <c r="Q14" s="17">
        <v>7</v>
      </c>
      <c r="R14" s="17">
        <v>79</v>
      </c>
      <c r="S14" s="26">
        <v>0.68571428571428572</v>
      </c>
      <c r="T14" s="12" t="s">
        <v>455</v>
      </c>
      <c r="U14" s="12" t="s">
        <v>466</v>
      </c>
      <c r="V14" s="12" t="s">
        <v>482</v>
      </c>
      <c r="W14" s="85">
        <v>1525081210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65</v>
      </c>
      <c r="AE14" s="11" t="s">
        <v>392</v>
      </c>
      <c r="AF14" s="87" t="b">
        <v>1</v>
      </c>
      <c r="AG14" s="87" t="b">
        <v>1</v>
      </c>
      <c r="AH14" s="11" t="s">
        <v>389</v>
      </c>
      <c r="AI14" s="11" t="s">
        <v>392</v>
      </c>
      <c r="AJ14" s="11" t="s">
        <v>401</v>
      </c>
      <c r="AK14" s="11" t="s">
        <v>402</v>
      </c>
      <c r="AL14" s="11" t="s">
        <v>390</v>
      </c>
      <c r="AM14" s="11" t="s">
        <v>400</v>
      </c>
      <c r="AN14" s="18" t="s">
        <v>391</v>
      </c>
      <c r="AO14" s="11"/>
      <c r="AP14" s="18"/>
    </row>
    <row r="15" spans="1:42" x14ac:dyDescent="0.35">
      <c r="A15" s="8">
        <v>1496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6</v>
      </c>
      <c r="G15" s="8">
        <v>-1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475</v>
      </c>
      <c r="P15" s="17">
        <v>5</v>
      </c>
      <c r="Q15" s="17">
        <v>6</v>
      </c>
      <c r="R15" s="17">
        <v>78</v>
      </c>
      <c r="S15" s="26">
        <v>0.68571428571428572</v>
      </c>
      <c r="T15" s="12" t="s">
        <v>455</v>
      </c>
      <c r="U15" s="12" t="s">
        <v>456</v>
      </c>
      <c r="V15" s="12" t="s">
        <v>476</v>
      </c>
      <c r="W15" s="85">
        <v>1851924693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64</v>
      </c>
      <c r="AE15" s="11" t="s">
        <v>397</v>
      </c>
      <c r="AF15" s="87" t="b">
        <v>0</v>
      </c>
      <c r="AG15" s="87" t="b">
        <v>0</v>
      </c>
      <c r="AH15" s="11" t="s">
        <v>389</v>
      </c>
      <c r="AI15" s="11" t="s">
        <v>392</v>
      </c>
      <c r="AJ15" s="11" t="s">
        <v>401</v>
      </c>
      <c r="AK15" s="11" t="s">
        <v>402</v>
      </c>
      <c r="AL15" s="11" t="s">
        <v>385</v>
      </c>
      <c r="AM15" s="11" t="s">
        <v>400</v>
      </c>
      <c r="AN15" s="18" t="s">
        <v>391</v>
      </c>
      <c r="AO15" s="11"/>
      <c r="AP15" s="18"/>
    </row>
    <row r="16" spans="1:42" x14ac:dyDescent="0.35">
      <c r="A16" s="8">
        <v>298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5</v>
      </c>
      <c r="G16" s="8">
        <v>0</v>
      </c>
      <c r="H16" s="8">
        <v>2</v>
      </c>
      <c r="I16" s="8" t="b">
        <v>1</v>
      </c>
      <c r="J16" s="8" t="b">
        <v>0</v>
      </c>
      <c r="K16" s="8">
        <v>6</v>
      </c>
      <c r="L16" s="8"/>
      <c r="M16" s="19">
        <v>5</v>
      </c>
      <c r="N16" s="92" t="s">
        <v>50</v>
      </c>
      <c r="O16" s="8" t="s">
        <v>520</v>
      </c>
      <c r="P16" s="17">
        <v>4</v>
      </c>
      <c r="Q16" s="17">
        <v>8</v>
      </c>
      <c r="R16" s="17">
        <v>78</v>
      </c>
      <c r="S16" s="26">
        <v>0.66666666666666663</v>
      </c>
      <c r="T16" s="12" t="s">
        <v>455</v>
      </c>
      <c r="U16" s="12" t="s">
        <v>456</v>
      </c>
      <c r="V16" s="12" t="s">
        <v>482</v>
      </c>
      <c r="W16" s="85">
        <v>663383869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59</v>
      </c>
      <c r="AE16" s="11" t="s">
        <v>390</v>
      </c>
      <c r="AF16" s="87" t="b">
        <v>1</v>
      </c>
      <c r="AG16" s="87" t="b">
        <v>0</v>
      </c>
      <c r="AH16" s="11" t="s">
        <v>389</v>
      </c>
      <c r="AI16" s="11" t="s">
        <v>392</v>
      </c>
      <c r="AJ16" s="11" t="s">
        <v>401</v>
      </c>
      <c r="AK16" s="11" t="s">
        <v>402</v>
      </c>
      <c r="AL16" s="11" t="s">
        <v>390</v>
      </c>
      <c r="AM16" s="11" t="s">
        <v>400</v>
      </c>
      <c r="AN16" s="18" t="s">
        <v>391</v>
      </c>
      <c r="AO16" s="11"/>
      <c r="AP16" s="18"/>
    </row>
    <row r="17" spans="1:42" x14ac:dyDescent="0.35">
      <c r="A17" s="8">
        <v>148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6</v>
      </c>
      <c r="G17" s="8">
        <v>-1</v>
      </c>
      <c r="H17" s="8">
        <v>3</v>
      </c>
      <c r="I17" s="8" t="b">
        <v>1</v>
      </c>
      <c r="J17" s="8" t="b">
        <v>0</v>
      </c>
      <c r="K17" s="8">
        <v>7</v>
      </c>
      <c r="L17" s="8"/>
      <c r="M17" s="19">
        <v>5</v>
      </c>
      <c r="N17" s="92" t="s">
        <v>50</v>
      </c>
      <c r="O17" s="8" t="s">
        <v>422</v>
      </c>
      <c r="P17" s="17">
        <v>5</v>
      </c>
      <c r="Q17" s="17">
        <v>6</v>
      </c>
      <c r="R17" s="17">
        <v>78</v>
      </c>
      <c r="S17" s="26">
        <v>0.68571428571428572</v>
      </c>
      <c r="T17" s="12" t="s">
        <v>455</v>
      </c>
      <c r="U17" s="12" t="s">
        <v>456</v>
      </c>
      <c r="V17" s="12" t="s">
        <v>457</v>
      </c>
      <c r="W17" s="85">
        <v>556354436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62</v>
      </c>
      <c r="AE17" s="11" t="s">
        <v>398</v>
      </c>
      <c r="AF17" s="87" t="b">
        <v>0</v>
      </c>
      <c r="AG17" s="87" t="b">
        <v>1</v>
      </c>
      <c r="AH17" s="11" t="s">
        <v>389</v>
      </c>
      <c r="AI17" s="11" t="s">
        <v>392</v>
      </c>
      <c r="AJ17" s="11" t="s">
        <v>401</v>
      </c>
      <c r="AK17" s="11" t="s">
        <v>402</v>
      </c>
      <c r="AL17" s="11" t="s">
        <v>385</v>
      </c>
      <c r="AM17" s="11" t="s">
        <v>400</v>
      </c>
      <c r="AN17" s="18" t="s">
        <v>391</v>
      </c>
      <c r="AO17" s="11"/>
      <c r="AP17" s="18"/>
    </row>
    <row r="18" spans="1:42" x14ac:dyDescent="0.35">
      <c r="A18" s="8">
        <v>27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8</v>
      </c>
      <c r="G18" s="8">
        <v>0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92" t="s">
        <v>50</v>
      </c>
      <c r="O18" s="8" t="s">
        <v>597</v>
      </c>
      <c r="P18" s="17">
        <v>5</v>
      </c>
      <c r="Q18" s="17">
        <v>7</v>
      </c>
      <c r="R18" s="17">
        <v>77</v>
      </c>
      <c r="S18" s="26">
        <v>0.66666666666666663</v>
      </c>
      <c r="T18" s="12" t="s">
        <v>455</v>
      </c>
      <c r="U18" s="12" t="s">
        <v>466</v>
      </c>
      <c r="V18" s="12" t="s">
        <v>457</v>
      </c>
      <c r="W18" s="85">
        <v>1923830290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70</v>
      </c>
      <c r="AE18" s="11" t="s">
        <v>396</v>
      </c>
      <c r="AF18" s="87" t="b">
        <v>0</v>
      </c>
      <c r="AG18" s="87" t="b">
        <v>0</v>
      </c>
      <c r="AH18" s="11" t="s">
        <v>389</v>
      </c>
      <c r="AI18" s="11" t="s">
        <v>392</v>
      </c>
      <c r="AJ18" s="11" t="s">
        <v>401</v>
      </c>
      <c r="AK18" s="11" t="s">
        <v>402</v>
      </c>
      <c r="AL18" s="11" t="s">
        <v>385</v>
      </c>
      <c r="AM18" s="11" t="s">
        <v>400</v>
      </c>
      <c r="AN18" s="18" t="s">
        <v>391</v>
      </c>
      <c r="AO18" s="11"/>
      <c r="AP18" s="18"/>
    </row>
    <row r="19" spans="1:42" x14ac:dyDescent="0.35">
      <c r="A19" s="8">
        <v>278</v>
      </c>
      <c r="B19" s="8" t="b">
        <v>0</v>
      </c>
      <c r="C19" s="8" t="b">
        <v>1</v>
      </c>
      <c r="D19" s="8" t="b">
        <v>0</v>
      </c>
      <c r="E19" s="8" t="b">
        <v>0</v>
      </c>
      <c r="F19" s="8">
        <v>8</v>
      </c>
      <c r="G19" s="8">
        <v>0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92" t="s">
        <v>50</v>
      </c>
      <c r="O19" s="8" t="s">
        <v>500</v>
      </c>
      <c r="P19" s="17">
        <v>5</v>
      </c>
      <c r="Q19" s="17">
        <v>0</v>
      </c>
      <c r="R19" s="17">
        <v>77</v>
      </c>
      <c r="S19" s="26">
        <v>0.73333333333333328</v>
      </c>
      <c r="T19" s="12" t="s">
        <v>457</v>
      </c>
      <c r="U19" s="12" t="s">
        <v>466</v>
      </c>
      <c r="V19" s="12" t="s">
        <v>457</v>
      </c>
      <c r="W19" s="85">
        <v>716265003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71</v>
      </c>
      <c r="AE19" s="11" t="s">
        <v>392</v>
      </c>
      <c r="AF19" s="87" t="b">
        <v>1</v>
      </c>
      <c r="AG19" s="87" t="b">
        <v>1</v>
      </c>
      <c r="AH19" s="11" t="s">
        <v>389</v>
      </c>
      <c r="AI19" s="11" t="s">
        <v>392</v>
      </c>
      <c r="AJ19" s="11" t="s">
        <v>401</v>
      </c>
      <c r="AK19" s="11" t="s">
        <v>402</v>
      </c>
      <c r="AL19" s="11" t="s">
        <v>385</v>
      </c>
      <c r="AM19" s="11" t="s">
        <v>400</v>
      </c>
      <c r="AN19" s="18" t="s">
        <v>391</v>
      </c>
      <c r="AO19" s="11"/>
      <c r="AP19" s="18"/>
    </row>
    <row r="20" spans="1:42" x14ac:dyDescent="0.35">
      <c r="A20" s="8">
        <v>126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10</v>
      </c>
      <c r="G20" s="8">
        <v>0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19">
        <v>10</v>
      </c>
      <c r="N20" s="92" t="s">
        <v>50</v>
      </c>
      <c r="O20" s="8" t="s">
        <v>581</v>
      </c>
      <c r="P20" s="17">
        <v>6</v>
      </c>
      <c r="Q20" s="17">
        <v>6</v>
      </c>
      <c r="R20" s="17">
        <v>76</v>
      </c>
      <c r="S20" s="26">
        <v>0.66666666666666663</v>
      </c>
      <c r="T20" s="12" t="s">
        <v>455</v>
      </c>
      <c r="U20" s="12" t="s">
        <v>456</v>
      </c>
      <c r="V20" s="12" t="s">
        <v>457</v>
      </c>
      <c r="W20" s="85">
        <v>1349097226</v>
      </c>
      <c r="X20" s="85" t="b">
        <v>1</v>
      </c>
      <c r="Y20" s="8">
        <v>98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65</v>
      </c>
      <c r="AE20" s="11" t="s">
        <v>391</v>
      </c>
      <c r="AF20" s="87" t="b">
        <v>1</v>
      </c>
      <c r="AG20" s="87" t="b">
        <v>1</v>
      </c>
      <c r="AH20" s="11" t="s">
        <v>389</v>
      </c>
      <c r="AI20" s="11" t="s">
        <v>392</v>
      </c>
      <c r="AJ20" s="11" t="s">
        <v>401</v>
      </c>
      <c r="AK20" s="11" t="s">
        <v>402</v>
      </c>
      <c r="AL20" s="11" t="s">
        <v>385</v>
      </c>
      <c r="AM20" s="11" t="s">
        <v>398</v>
      </c>
      <c r="AN20" s="18" t="s">
        <v>391</v>
      </c>
      <c r="AO20" s="11"/>
      <c r="AP20" s="18"/>
    </row>
    <row r="21" spans="1:42" s="9" customFormat="1" x14ac:dyDescent="0.35">
      <c r="A21" s="8">
        <v>1497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10</v>
      </c>
      <c r="G21" s="8">
        <v>1</v>
      </c>
      <c r="H21" s="8">
        <v>1</v>
      </c>
      <c r="I21" s="8" t="b">
        <v>0</v>
      </c>
      <c r="J21" s="8" t="b">
        <v>0</v>
      </c>
      <c r="K21" s="8">
        <v>11</v>
      </c>
      <c r="L21" s="8"/>
      <c r="M21" s="19">
        <v>11</v>
      </c>
      <c r="N21" s="92" t="s">
        <v>50</v>
      </c>
      <c r="O21" s="8" t="s">
        <v>586</v>
      </c>
      <c r="P21" s="17">
        <v>5</v>
      </c>
      <c r="Q21" s="17">
        <v>7</v>
      </c>
      <c r="R21" s="17">
        <v>75</v>
      </c>
      <c r="S21" s="26">
        <v>0.64761904761904765</v>
      </c>
      <c r="T21" s="12" t="s">
        <v>457</v>
      </c>
      <c r="U21" s="12" t="s">
        <v>456</v>
      </c>
      <c r="V21" s="12" t="s">
        <v>476</v>
      </c>
      <c r="W21" s="85">
        <v>1905922815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62</v>
      </c>
      <c r="AE21" s="11" t="s">
        <v>400</v>
      </c>
      <c r="AF21" s="87" t="b">
        <v>1</v>
      </c>
      <c r="AG21" s="87" t="b">
        <v>0</v>
      </c>
      <c r="AH21" s="11" t="s">
        <v>389</v>
      </c>
      <c r="AI21" s="11" t="s">
        <v>397</v>
      </c>
      <c r="AJ21" s="11" t="s">
        <v>388</v>
      </c>
      <c r="AK21" s="11" t="s">
        <v>402</v>
      </c>
      <c r="AL21" s="11" t="s">
        <v>385</v>
      </c>
      <c r="AM21" s="11" t="s">
        <v>400</v>
      </c>
      <c r="AN21" s="18" t="s">
        <v>391</v>
      </c>
      <c r="AO21" s="11"/>
      <c r="AP21" s="18"/>
    </row>
    <row r="22" spans="1:42" x14ac:dyDescent="0.35">
      <c r="A22" s="8">
        <v>1492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10</v>
      </c>
      <c r="G22" s="8">
        <v>1</v>
      </c>
      <c r="H22" s="8">
        <v>2</v>
      </c>
      <c r="I22" s="8" t="b">
        <v>0</v>
      </c>
      <c r="J22" s="8" t="b">
        <v>0</v>
      </c>
      <c r="K22" s="8">
        <v>12</v>
      </c>
      <c r="L22" s="8"/>
      <c r="M22" s="19">
        <v>11</v>
      </c>
      <c r="N22" s="92" t="s">
        <v>50</v>
      </c>
      <c r="O22" s="8" t="s">
        <v>583</v>
      </c>
      <c r="P22" s="17">
        <v>5</v>
      </c>
      <c r="Q22" s="17">
        <v>6</v>
      </c>
      <c r="R22" s="17">
        <v>75</v>
      </c>
      <c r="S22" s="26">
        <v>0.65714285714285714</v>
      </c>
      <c r="T22" s="12" t="s">
        <v>455</v>
      </c>
      <c r="U22" s="12" t="s">
        <v>466</v>
      </c>
      <c r="V22" s="12" t="s">
        <v>476</v>
      </c>
      <c r="W22" s="85">
        <v>1565877232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64</v>
      </c>
      <c r="AE22" s="11" t="s">
        <v>390</v>
      </c>
      <c r="AF22" s="87" t="b">
        <v>0</v>
      </c>
      <c r="AG22" s="87" t="b">
        <v>0</v>
      </c>
      <c r="AH22" s="11" t="s">
        <v>389</v>
      </c>
      <c r="AI22" s="11" t="s">
        <v>392</v>
      </c>
      <c r="AJ22" s="11" t="s">
        <v>401</v>
      </c>
      <c r="AK22" s="11" t="s">
        <v>402</v>
      </c>
      <c r="AL22" s="11" t="s">
        <v>385</v>
      </c>
      <c r="AM22" s="11" t="s">
        <v>400</v>
      </c>
      <c r="AN22" s="18" t="s">
        <v>391</v>
      </c>
      <c r="AO22" s="11"/>
      <c r="AP22" s="18"/>
    </row>
    <row r="23" spans="1:42" x14ac:dyDescent="0.35">
      <c r="A23" s="8">
        <v>75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18</v>
      </c>
      <c r="G23" s="8">
        <v>-7</v>
      </c>
      <c r="H23" s="8">
        <v>3</v>
      </c>
      <c r="I23" s="8" t="b">
        <v>0</v>
      </c>
      <c r="J23" s="8" t="b">
        <v>0</v>
      </c>
      <c r="K23" s="8">
        <v>13</v>
      </c>
      <c r="L23" s="8"/>
      <c r="M23" s="19">
        <v>11</v>
      </c>
      <c r="N23" s="92" t="s">
        <v>50</v>
      </c>
      <c r="O23" s="8" t="s">
        <v>521</v>
      </c>
      <c r="P23" s="17">
        <v>6</v>
      </c>
      <c r="Q23" s="17">
        <v>0</v>
      </c>
      <c r="R23" s="17">
        <v>75</v>
      </c>
      <c r="S23" s="26">
        <v>0.7142857142857143</v>
      </c>
      <c r="T23" s="12" t="s">
        <v>455</v>
      </c>
      <c r="U23" s="12" t="s">
        <v>456</v>
      </c>
      <c r="V23" s="12" t="s">
        <v>482</v>
      </c>
      <c r="W23" s="85">
        <v>1429455620</v>
      </c>
      <c r="X23" s="85" t="b">
        <v>1</v>
      </c>
      <c r="Y23" s="8">
        <v>199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66</v>
      </c>
      <c r="AE23" s="11" t="s">
        <v>392</v>
      </c>
      <c r="AF23" s="87" t="b">
        <v>1</v>
      </c>
      <c r="AG23" s="87" t="b">
        <v>1</v>
      </c>
      <c r="AH23" s="11" t="s">
        <v>389</v>
      </c>
      <c r="AI23" s="11" t="s">
        <v>392</v>
      </c>
      <c r="AJ23" s="11" t="s">
        <v>401</v>
      </c>
      <c r="AK23" s="11" t="s">
        <v>402</v>
      </c>
      <c r="AL23" s="11" t="s">
        <v>385</v>
      </c>
      <c r="AM23" s="11" t="s">
        <v>398</v>
      </c>
      <c r="AN23" s="18" t="s">
        <v>391</v>
      </c>
      <c r="AO23" s="11"/>
      <c r="AP23" s="18"/>
    </row>
    <row r="24" spans="1:42" s="9" customFormat="1" x14ac:dyDescent="0.35">
      <c r="A24" s="8">
        <v>1121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10</v>
      </c>
      <c r="G24" s="8">
        <v>1</v>
      </c>
      <c r="H24" s="8">
        <v>4</v>
      </c>
      <c r="I24" s="8" t="b">
        <v>0</v>
      </c>
      <c r="J24" s="8" t="b">
        <v>0</v>
      </c>
      <c r="K24" s="8">
        <v>14</v>
      </c>
      <c r="L24" s="8"/>
      <c r="M24" s="19">
        <v>11</v>
      </c>
      <c r="N24" s="92" t="s">
        <v>50</v>
      </c>
      <c r="O24" s="8" t="s">
        <v>588</v>
      </c>
      <c r="P24" s="17">
        <v>5</v>
      </c>
      <c r="Q24" s="17">
        <v>5</v>
      </c>
      <c r="R24" s="17">
        <v>75</v>
      </c>
      <c r="S24" s="26">
        <v>0.66666666666666663</v>
      </c>
      <c r="T24" s="12" t="s">
        <v>455</v>
      </c>
      <c r="U24" s="12" t="s">
        <v>466</v>
      </c>
      <c r="V24" s="12" t="s">
        <v>476</v>
      </c>
      <c r="W24" s="85">
        <v>814836927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66</v>
      </c>
      <c r="AE24" s="11" t="s">
        <v>393</v>
      </c>
      <c r="AF24" s="87" t="b">
        <v>0</v>
      </c>
      <c r="AG24" s="87" t="b">
        <v>0</v>
      </c>
      <c r="AH24" s="11" t="s">
        <v>389</v>
      </c>
      <c r="AI24" s="11" t="s">
        <v>392</v>
      </c>
      <c r="AJ24" s="11" t="s">
        <v>401</v>
      </c>
      <c r="AK24" s="11" t="s">
        <v>402</v>
      </c>
      <c r="AL24" s="11" t="s">
        <v>385</v>
      </c>
      <c r="AM24" s="11" t="s">
        <v>400</v>
      </c>
      <c r="AN24" s="18" t="s">
        <v>391</v>
      </c>
      <c r="AO24" s="11"/>
      <c r="AP24" s="18"/>
    </row>
    <row r="25" spans="1:42" s="9" customFormat="1" x14ac:dyDescent="0.35">
      <c r="A25" s="8">
        <v>115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10</v>
      </c>
      <c r="G25" s="8">
        <v>1</v>
      </c>
      <c r="H25" s="8">
        <v>5</v>
      </c>
      <c r="I25" s="8" t="b">
        <v>0</v>
      </c>
      <c r="J25" s="8" t="b">
        <v>0</v>
      </c>
      <c r="K25" s="8">
        <v>15</v>
      </c>
      <c r="L25" s="8"/>
      <c r="M25" s="19">
        <v>11</v>
      </c>
      <c r="N25" s="92" t="s">
        <v>50</v>
      </c>
      <c r="O25" s="8" t="s">
        <v>424</v>
      </c>
      <c r="P25" s="17">
        <v>5</v>
      </c>
      <c r="Q25" s="17">
        <v>0</v>
      </c>
      <c r="R25" s="17">
        <v>75</v>
      </c>
      <c r="S25" s="26">
        <v>0.7142857142857143</v>
      </c>
      <c r="T25" s="12" t="s">
        <v>457</v>
      </c>
      <c r="U25" s="12" t="s">
        <v>466</v>
      </c>
      <c r="V25" s="12" t="s">
        <v>457</v>
      </c>
      <c r="W25" s="85">
        <v>566459107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71</v>
      </c>
      <c r="AE25" s="11" t="s">
        <v>392</v>
      </c>
      <c r="AF25" s="87" t="b">
        <v>1</v>
      </c>
      <c r="AG25" s="87" t="b">
        <v>1</v>
      </c>
      <c r="AH25" s="11" t="s">
        <v>389</v>
      </c>
      <c r="AI25" s="11" t="s">
        <v>392</v>
      </c>
      <c r="AJ25" s="11" t="s">
        <v>401</v>
      </c>
      <c r="AK25" s="11" t="s">
        <v>402</v>
      </c>
      <c r="AL25" s="11" t="s">
        <v>385</v>
      </c>
      <c r="AM25" s="11" t="s">
        <v>400</v>
      </c>
      <c r="AN25" s="18" t="s">
        <v>391</v>
      </c>
      <c r="AO25" s="11"/>
      <c r="AP25" s="18"/>
    </row>
    <row r="26" spans="1:42" x14ac:dyDescent="0.35">
      <c r="A26" s="8">
        <v>113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10</v>
      </c>
      <c r="G26" s="8">
        <v>1</v>
      </c>
      <c r="H26" s="8">
        <v>1</v>
      </c>
      <c r="I26" s="8" t="b">
        <v>1</v>
      </c>
      <c r="J26" s="8" t="b">
        <v>0</v>
      </c>
      <c r="K26" s="8">
        <v>16</v>
      </c>
      <c r="L26" s="8"/>
      <c r="M26" s="19">
        <v>11</v>
      </c>
      <c r="N26" s="92" t="s">
        <v>50</v>
      </c>
      <c r="O26" s="8" t="s">
        <v>419</v>
      </c>
      <c r="P26" s="17">
        <v>5</v>
      </c>
      <c r="Q26" s="17">
        <v>0</v>
      </c>
      <c r="R26" s="17">
        <v>75</v>
      </c>
      <c r="S26" s="26">
        <v>0.7142857142857143</v>
      </c>
      <c r="T26" s="12" t="s">
        <v>455</v>
      </c>
      <c r="U26" s="12" t="s">
        <v>456</v>
      </c>
      <c r="V26" s="12" t="s">
        <v>457</v>
      </c>
      <c r="W26" s="85">
        <v>441226017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65</v>
      </c>
      <c r="AE26" s="11" t="s">
        <v>392</v>
      </c>
      <c r="AF26" s="87" t="b">
        <v>1</v>
      </c>
      <c r="AG26" s="87" t="b">
        <v>1</v>
      </c>
      <c r="AH26" s="11" t="s">
        <v>389</v>
      </c>
      <c r="AI26" s="11" t="s">
        <v>392</v>
      </c>
      <c r="AJ26" s="11" t="s">
        <v>401</v>
      </c>
      <c r="AK26" s="11" t="s">
        <v>402</v>
      </c>
      <c r="AL26" s="11" t="s">
        <v>385</v>
      </c>
      <c r="AM26" s="11" t="s">
        <v>400</v>
      </c>
      <c r="AN26" s="18" t="s">
        <v>391</v>
      </c>
      <c r="AO26" s="11"/>
      <c r="AP26" s="18"/>
    </row>
    <row r="27" spans="1:42" s="9" customFormat="1" x14ac:dyDescent="0.35">
      <c r="A27" s="8">
        <v>166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10</v>
      </c>
      <c r="G27" s="8">
        <v>1</v>
      </c>
      <c r="H27" s="8">
        <v>2</v>
      </c>
      <c r="I27" s="8" t="b">
        <v>1</v>
      </c>
      <c r="J27" s="8" t="b">
        <v>0</v>
      </c>
      <c r="K27" s="8">
        <v>17</v>
      </c>
      <c r="L27" s="8"/>
      <c r="M27" s="19">
        <v>11</v>
      </c>
      <c r="N27" s="92" t="s">
        <v>50</v>
      </c>
      <c r="O27" s="8" t="s">
        <v>512</v>
      </c>
      <c r="P27" s="17">
        <v>5</v>
      </c>
      <c r="Q27" s="17">
        <v>0</v>
      </c>
      <c r="R27" s="17">
        <v>75</v>
      </c>
      <c r="S27" s="26">
        <v>0.7142857142857143</v>
      </c>
      <c r="T27" s="12" t="s">
        <v>455</v>
      </c>
      <c r="U27" s="12" t="s">
        <v>456</v>
      </c>
      <c r="V27" s="12" t="s">
        <v>482</v>
      </c>
      <c r="W27" s="85">
        <v>180613952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64</v>
      </c>
      <c r="AE27" s="11" t="s">
        <v>393</v>
      </c>
      <c r="AF27" s="87" t="b">
        <v>0</v>
      </c>
      <c r="AG27" s="87" t="b">
        <v>0</v>
      </c>
      <c r="AH27" s="11" t="s">
        <v>389</v>
      </c>
      <c r="AI27" s="11" t="s">
        <v>392</v>
      </c>
      <c r="AJ27" s="11" t="s">
        <v>401</v>
      </c>
      <c r="AK27" s="11" t="s">
        <v>402</v>
      </c>
      <c r="AL27" s="11" t="s">
        <v>385</v>
      </c>
      <c r="AM27" s="11" t="s">
        <v>400</v>
      </c>
      <c r="AN27" s="18" t="s">
        <v>391</v>
      </c>
      <c r="AO27" s="11"/>
      <c r="AP27" s="18"/>
    </row>
    <row r="28" spans="1:42" x14ac:dyDescent="0.35">
      <c r="A28" s="8">
        <v>106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18</v>
      </c>
      <c r="G28" s="8">
        <v>0</v>
      </c>
      <c r="H28" s="8">
        <v>1</v>
      </c>
      <c r="I28" s="8" t="b">
        <v>0</v>
      </c>
      <c r="J28" s="8" t="b">
        <v>0</v>
      </c>
      <c r="K28" s="8">
        <v>18</v>
      </c>
      <c r="L28" s="8"/>
      <c r="M28" s="19">
        <v>18</v>
      </c>
      <c r="N28" s="92" t="s">
        <v>50</v>
      </c>
      <c r="O28" s="8" t="s">
        <v>421</v>
      </c>
      <c r="P28" s="17">
        <v>5</v>
      </c>
      <c r="Q28" s="17">
        <v>0</v>
      </c>
      <c r="R28" s="17">
        <v>74</v>
      </c>
      <c r="S28" s="26">
        <v>0.70476190476190481</v>
      </c>
      <c r="T28" s="12" t="s">
        <v>457</v>
      </c>
      <c r="U28" s="12" t="s">
        <v>456</v>
      </c>
      <c r="V28" s="12" t="s">
        <v>457</v>
      </c>
      <c r="W28" s="85">
        <v>2048220281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66</v>
      </c>
      <c r="AE28" s="11" t="s">
        <v>390</v>
      </c>
      <c r="AF28" s="87" t="b">
        <v>1</v>
      </c>
      <c r="AG28" s="87" t="b">
        <v>0</v>
      </c>
      <c r="AH28" s="11" t="s">
        <v>389</v>
      </c>
      <c r="AI28" s="11" t="s">
        <v>392</v>
      </c>
      <c r="AJ28" s="11" t="s">
        <v>401</v>
      </c>
      <c r="AK28" s="11" t="s">
        <v>402</v>
      </c>
      <c r="AL28" s="11" t="s">
        <v>390</v>
      </c>
      <c r="AM28" s="11" t="s">
        <v>398</v>
      </c>
      <c r="AN28" s="18" t="s">
        <v>391</v>
      </c>
      <c r="AO28" s="11"/>
      <c r="AP28" s="18"/>
    </row>
    <row r="29" spans="1:42" x14ac:dyDescent="0.35">
      <c r="A29" s="8">
        <v>186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10</v>
      </c>
      <c r="G29" s="8">
        <v>8</v>
      </c>
      <c r="H29" s="8">
        <v>2</v>
      </c>
      <c r="I29" s="8" t="b">
        <v>0</v>
      </c>
      <c r="J29" s="8" t="b">
        <v>0</v>
      </c>
      <c r="K29" s="8">
        <v>19</v>
      </c>
      <c r="L29" s="8"/>
      <c r="M29" s="19">
        <v>18</v>
      </c>
      <c r="N29" s="92" t="s">
        <v>50</v>
      </c>
      <c r="O29" s="8" t="s">
        <v>561</v>
      </c>
      <c r="P29" s="17">
        <v>4</v>
      </c>
      <c r="Q29" s="17">
        <v>6</v>
      </c>
      <c r="R29" s="17">
        <v>74</v>
      </c>
      <c r="S29" s="26">
        <v>0.64761904761904765</v>
      </c>
      <c r="T29" s="12" t="s">
        <v>455</v>
      </c>
      <c r="U29" s="12" t="s">
        <v>466</v>
      </c>
      <c r="V29" s="12" t="s">
        <v>457</v>
      </c>
      <c r="W29" s="85">
        <v>1608149992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62</v>
      </c>
      <c r="AE29" s="11" t="s">
        <v>399</v>
      </c>
      <c r="AF29" s="87" t="b">
        <v>0</v>
      </c>
      <c r="AG29" s="87" t="b">
        <v>0</v>
      </c>
      <c r="AH29" s="11" t="s">
        <v>389</v>
      </c>
      <c r="AI29" s="11" t="s">
        <v>392</v>
      </c>
      <c r="AJ29" s="11" t="s">
        <v>401</v>
      </c>
      <c r="AK29" s="11" t="s">
        <v>402</v>
      </c>
      <c r="AL29" s="11" t="s">
        <v>390</v>
      </c>
      <c r="AM29" s="11" t="s">
        <v>400</v>
      </c>
      <c r="AN29" s="18" t="s">
        <v>391</v>
      </c>
      <c r="AO29" s="11"/>
      <c r="AP29" s="18"/>
    </row>
    <row r="30" spans="1:42" x14ac:dyDescent="0.35">
      <c r="A30" s="8">
        <v>291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18</v>
      </c>
      <c r="G30" s="8">
        <v>0</v>
      </c>
      <c r="H30" s="8">
        <v>3</v>
      </c>
      <c r="I30" s="8" t="b">
        <v>0</v>
      </c>
      <c r="J30" s="8" t="b">
        <v>0</v>
      </c>
      <c r="K30" s="8">
        <v>20</v>
      </c>
      <c r="L30" s="8"/>
      <c r="M30" s="19">
        <v>18</v>
      </c>
      <c r="N30" s="92" t="s">
        <v>50</v>
      </c>
      <c r="O30" s="8" t="s">
        <v>432</v>
      </c>
      <c r="P30" s="17">
        <v>5</v>
      </c>
      <c r="Q30" s="17">
        <v>0</v>
      </c>
      <c r="R30" s="17">
        <v>74</v>
      </c>
      <c r="S30" s="26">
        <v>0.70476190476190481</v>
      </c>
      <c r="T30" s="12" t="s">
        <v>457</v>
      </c>
      <c r="U30" s="12" t="s">
        <v>466</v>
      </c>
      <c r="V30" s="12" t="s">
        <v>457</v>
      </c>
      <c r="W30" s="85">
        <v>1580256762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68</v>
      </c>
      <c r="AE30" s="11" t="s">
        <v>389</v>
      </c>
      <c r="AF30" s="87" t="b">
        <v>1</v>
      </c>
      <c r="AG30" s="87" t="b">
        <v>1</v>
      </c>
      <c r="AH30" s="11" t="s">
        <v>389</v>
      </c>
      <c r="AI30" s="11" t="s">
        <v>392</v>
      </c>
      <c r="AJ30" s="11" t="s">
        <v>401</v>
      </c>
      <c r="AK30" s="11" t="s">
        <v>402</v>
      </c>
      <c r="AL30" s="11" t="s">
        <v>390</v>
      </c>
      <c r="AM30" s="11" t="s">
        <v>398</v>
      </c>
      <c r="AN30" s="18" t="s">
        <v>391</v>
      </c>
      <c r="AO30" s="11"/>
      <c r="AP30" s="18"/>
    </row>
    <row r="31" spans="1:42" x14ac:dyDescent="0.35">
      <c r="A31" s="8">
        <v>239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18</v>
      </c>
      <c r="G31" s="8">
        <v>0</v>
      </c>
      <c r="H31" s="8">
        <v>4</v>
      </c>
      <c r="I31" s="8" t="b">
        <v>0</v>
      </c>
      <c r="J31" s="8" t="b">
        <v>0</v>
      </c>
      <c r="K31" s="8">
        <v>21</v>
      </c>
      <c r="L31" s="8"/>
      <c r="M31" s="19">
        <v>18</v>
      </c>
      <c r="N31" s="92" t="s">
        <v>50</v>
      </c>
      <c r="O31" s="8" t="s">
        <v>543</v>
      </c>
      <c r="P31" s="17">
        <v>5</v>
      </c>
      <c r="Q31" s="17">
        <v>7</v>
      </c>
      <c r="R31" s="17">
        <v>74</v>
      </c>
      <c r="S31" s="26">
        <v>0.63809523809523805</v>
      </c>
      <c r="T31" s="12" t="s">
        <v>455</v>
      </c>
      <c r="U31" s="12" t="s">
        <v>456</v>
      </c>
      <c r="V31" s="12" t="s">
        <v>457</v>
      </c>
      <c r="W31" s="85">
        <v>1546075708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64</v>
      </c>
      <c r="AE31" s="11" t="s">
        <v>393</v>
      </c>
      <c r="AF31" s="87" t="b">
        <v>0</v>
      </c>
      <c r="AG31" s="87" t="b">
        <v>0</v>
      </c>
      <c r="AH31" s="11" t="s">
        <v>389</v>
      </c>
      <c r="AI31" s="11" t="s">
        <v>392</v>
      </c>
      <c r="AJ31" s="11" t="s">
        <v>401</v>
      </c>
      <c r="AK31" s="11" t="s">
        <v>402</v>
      </c>
      <c r="AL31" s="11" t="s">
        <v>385</v>
      </c>
      <c r="AM31" s="11" t="s">
        <v>400</v>
      </c>
      <c r="AN31" s="18" t="s">
        <v>391</v>
      </c>
      <c r="AO31" s="11"/>
      <c r="AP31" s="18"/>
    </row>
    <row r="32" spans="1:42" s="9" customFormat="1" x14ac:dyDescent="0.35">
      <c r="A32" s="8">
        <v>243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18</v>
      </c>
      <c r="G32" s="8">
        <v>0</v>
      </c>
      <c r="H32" s="8">
        <v>5</v>
      </c>
      <c r="I32" s="8" t="b">
        <v>0</v>
      </c>
      <c r="J32" s="8" t="b">
        <v>0</v>
      </c>
      <c r="K32" s="8">
        <v>22</v>
      </c>
      <c r="L32" s="8"/>
      <c r="M32" s="19">
        <v>18</v>
      </c>
      <c r="N32" s="92" t="s">
        <v>50</v>
      </c>
      <c r="O32" s="8" t="s">
        <v>589</v>
      </c>
      <c r="P32" s="17">
        <v>5</v>
      </c>
      <c r="Q32" s="17">
        <v>7</v>
      </c>
      <c r="R32" s="17">
        <v>74</v>
      </c>
      <c r="S32" s="26">
        <v>0.63809523809523805</v>
      </c>
      <c r="T32" s="12" t="s">
        <v>455</v>
      </c>
      <c r="U32" s="12" t="s">
        <v>466</v>
      </c>
      <c r="V32" s="12" t="s">
        <v>482</v>
      </c>
      <c r="W32" s="85">
        <v>1291419489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62</v>
      </c>
      <c r="AE32" s="11" t="s">
        <v>398</v>
      </c>
      <c r="AF32" s="87" t="b">
        <v>1</v>
      </c>
      <c r="AG32" s="87" t="b">
        <v>1</v>
      </c>
      <c r="AH32" s="11" t="s">
        <v>389</v>
      </c>
      <c r="AI32" s="11" t="s">
        <v>392</v>
      </c>
      <c r="AJ32" s="11" t="s">
        <v>401</v>
      </c>
      <c r="AK32" s="11" t="s">
        <v>402</v>
      </c>
      <c r="AL32" s="11" t="s">
        <v>390</v>
      </c>
      <c r="AM32" s="11" t="s">
        <v>398</v>
      </c>
      <c r="AN32" s="18" t="s">
        <v>391</v>
      </c>
      <c r="AO32" s="11"/>
      <c r="AP32" s="18"/>
    </row>
    <row r="33" spans="1:42" x14ac:dyDescent="0.35">
      <c r="A33" s="8">
        <v>1480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18</v>
      </c>
      <c r="G33" s="8">
        <v>0</v>
      </c>
      <c r="H33" s="8">
        <v>1</v>
      </c>
      <c r="I33" s="8" t="b">
        <v>1</v>
      </c>
      <c r="J33" s="8" t="b">
        <v>0</v>
      </c>
      <c r="K33" s="8">
        <v>23</v>
      </c>
      <c r="L33" s="8"/>
      <c r="M33" s="19">
        <v>18</v>
      </c>
      <c r="N33" s="92" t="s">
        <v>50</v>
      </c>
      <c r="O33" s="8" t="s">
        <v>505</v>
      </c>
      <c r="P33" s="17">
        <v>5</v>
      </c>
      <c r="Q33" s="17">
        <v>0</v>
      </c>
      <c r="R33" s="17">
        <v>74</v>
      </c>
      <c r="S33" s="26">
        <v>0.70476190476190481</v>
      </c>
      <c r="T33" s="12" t="s">
        <v>455</v>
      </c>
      <c r="U33" s="12" t="s">
        <v>466</v>
      </c>
      <c r="V33" s="12" t="s">
        <v>457</v>
      </c>
      <c r="W33" s="85">
        <v>1179217862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63</v>
      </c>
      <c r="AE33" s="11" t="s">
        <v>391</v>
      </c>
      <c r="AF33" s="87" t="b">
        <v>1</v>
      </c>
      <c r="AG33" s="87" t="b">
        <v>1</v>
      </c>
      <c r="AH33" s="11" t="s">
        <v>389</v>
      </c>
      <c r="AI33" s="11" t="s">
        <v>392</v>
      </c>
      <c r="AJ33" s="11" t="s">
        <v>401</v>
      </c>
      <c r="AK33" s="11" t="s">
        <v>402</v>
      </c>
      <c r="AL33" s="11" t="s">
        <v>385</v>
      </c>
      <c r="AM33" s="11" t="s">
        <v>400</v>
      </c>
      <c r="AN33" s="18" t="s">
        <v>391</v>
      </c>
      <c r="AO33" s="11"/>
      <c r="AP33" s="18"/>
    </row>
    <row r="34" spans="1:42" x14ac:dyDescent="0.35">
      <c r="A34" s="8">
        <v>200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28</v>
      </c>
      <c r="G34" s="8">
        <v>-10</v>
      </c>
      <c r="H34" s="8">
        <v>2</v>
      </c>
      <c r="I34" s="8" t="b">
        <v>1</v>
      </c>
      <c r="J34" s="8" t="b">
        <v>0</v>
      </c>
      <c r="K34" s="8">
        <v>24</v>
      </c>
      <c r="L34" s="8"/>
      <c r="M34" s="19">
        <v>18</v>
      </c>
      <c r="N34" s="92" t="s">
        <v>686</v>
      </c>
      <c r="O34" s="8" t="s">
        <v>569</v>
      </c>
      <c r="P34" s="17">
        <v>6</v>
      </c>
      <c r="Q34" s="17">
        <v>7</v>
      </c>
      <c r="R34" s="17">
        <v>74</v>
      </c>
      <c r="S34" s="26">
        <v>0.63809523809523805</v>
      </c>
      <c r="T34" s="12" t="s">
        <v>455</v>
      </c>
      <c r="U34" s="12" t="s">
        <v>456</v>
      </c>
      <c r="V34" s="12" t="s">
        <v>457</v>
      </c>
      <c r="W34" s="85">
        <v>1067633495</v>
      </c>
      <c r="X34" s="85" t="b">
        <v>0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71</v>
      </c>
      <c r="AE34" s="11" t="s">
        <v>389</v>
      </c>
      <c r="AF34" s="87" t="b">
        <v>1</v>
      </c>
      <c r="AG34" s="87" t="b">
        <v>1</v>
      </c>
      <c r="AH34" s="11" t="s">
        <v>389</v>
      </c>
      <c r="AI34" s="11" t="s">
        <v>392</v>
      </c>
      <c r="AJ34" s="11" t="s">
        <v>388</v>
      </c>
      <c r="AK34" s="11" t="s">
        <v>402</v>
      </c>
      <c r="AL34" s="11" t="s">
        <v>390</v>
      </c>
      <c r="AM34" s="11" t="s">
        <v>398</v>
      </c>
      <c r="AN34" s="18" t="s">
        <v>391</v>
      </c>
      <c r="AO34" s="11"/>
      <c r="AP34" s="18"/>
    </row>
    <row r="35" spans="1:42" s="9" customFormat="1" x14ac:dyDescent="0.35">
      <c r="A35" s="8">
        <v>114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18</v>
      </c>
      <c r="G35" s="8">
        <v>0</v>
      </c>
      <c r="H35" s="8">
        <v>3</v>
      </c>
      <c r="I35" s="8" t="b">
        <v>1</v>
      </c>
      <c r="J35" s="8" t="b">
        <v>0</v>
      </c>
      <c r="K35" s="8">
        <v>25</v>
      </c>
      <c r="L35" s="8"/>
      <c r="M35" s="19">
        <v>18</v>
      </c>
      <c r="N35" s="92" t="s">
        <v>50</v>
      </c>
      <c r="O35" s="8" t="s">
        <v>429</v>
      </c>
      <c r="P35" s="17">
        <v>5</v>
      </c>
      <c r="Q35" s="17">
        <v>0</v>
      </c>
      <c r="R35" s="17">
        <v>74</v>
      </c>
      <c r="S35" s="26">
        <v>0.70476190476190481</v>
      </c>
      <c r="T35" s="12" t="s">
        <v>455</v>
      </c>
      <c r="U35" s="12" t="s">
        <v>466</v>
      </c>
      <c r="V35" s="12" t="s">
        <v>457</v>
      </c>
      <c r="W35" s="85">
        <v>645229922</v>
      </c>
      <c r="X35" s="85" t="b">
        <v>0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67</v>
      </c>
      <c r="AE35" s="11" t="s">
        <v>394</v>
      </c>
      <c r="AF35" s="87" t="b">
        <v>0</v>
      </c>
      <c r="AG35" s="87" t="b">
        <v>0</v>
      </c>
      <c r="AH35" s="11" t="s">
        <v>389</v>
      </c>
      <c r="AI35" s="11" t="s">
        <v>392</v>
      </c>
      <c r="AJ35" s="11" t="s">
        <v>388</v>
      </c>
      <c r="AK35" s="11" t="s">
        <v>402</v>
      </c>
      <c r="AL35" s="11" t="s">
        <v>390</v>
      </c>
      <c r="AM35" s="11" t="s">
        <v>400</v>
      </c>
      <c r="AN35" s="18" t="s">
        <v>391</v>
      </c>
      <c r="AO35" s="11"/>
      <c r="AP35" s="18"/>
    </row>
    <row r="36" spans="1:42" x14ac:dyDescent="0.35">
      <c r="A36" s="8">
        <v>191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28</v>
      </c>
      <c r="G36" s="8">
        <v>-10</v>
      </c>
      <c r="H36" s="8">
        <v>4</v>
      </c>
      <c r="I36" s="8" t="b">
        <v>1</v>
      </c>
      <c r="J36" s="8" t="b">
        <v>0</v>
      </c>
      <c r="K36" s="8">
        <v>26</v>
      </c>
      <c r="L36" s="8"/>
      <c r="M36" s="19">
        <v>18</v>
      </c>
      <c r="N36" s="92" t="s">
        <v>686</v>
      </c>
      <c r="O36" s="8" t="s">
        <v>562</v>
      </c>
      <c r="P36" s="17">
        <v>6</v>
      </c>
      <c r="Q36" s="17">
        <v>7</v>
      </c>
      <c r="R36" s="17">
        <v>74</v>
      </c>
      <c r="S36" s="26">
        <v>0.63809523809523805</v>
      </c>
      <c r="T36" s="12" t="s">
        <v>457</v>
      </c>
      <c r="U36" s="12" t="s">
        <v>456</v>
      </c>
      <c r="V36" s="12" t="s">
        <v>482</v>
      </c>
      <c r="W36" s="85">
        <v>492611793</v>
      </c>
      <c r="X36" s="85" t="b">
        <v>0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67</v>
      </c>
      <c r="AE36" s="11" t="s">
        <v>388</v>
      </c>
      <c r="AF36" s="87" t="b">
        <v>1</v>
      </c>
      <c r="AG36" s="87" t="b">
        <v>1</v>
      </c>
      <c r="AH36" s="11" t="s">
        <v>389</v>
      </c>
      <c r="AI36" s="11" t="s">
        <v>392</v>
      </c>
      <c r="AJ36" s="11" t="s">
        <v>388</v>
      </c>
      <c r="AK36" s="11" t="s">
        <v>402</v>
      </c>
      <c r="AL36" s="11" t="s">
        <v>385</v>
      </c>
      <c r="AM36" s="11" t="s">
        <v>400</v>
      </c>
      <c r="AN36" s="18" t="s">
        <v>391</v>
      </c>
      <c r="AO36" s="11"/>
      <c r="AP36" s="18"/>
    </row>
    <row r="37" spans="1:42" x14ac:dyDescent="0.35">
      <c r="A37" s="8">
        <v>78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18</v>
      </c>
      <c r="G37" s="8">
        <v>0</v>
      </c>
      <c r="H37" s="8">
        <v>5</v>
      </c>
      <c r="I37" s="8" t="b">
        <v>1</v>
      </c>
      <c r="J37" s="8" t="b">
        <v>0</v>
      </c>
      <c r="K37" s="8">
        <v>27</v>
      </c>
      <c r="L37" s="8"/>
      <c r="M37" s="19">
        <v>18</v>
      </c>
      <c r="N37" s="92" t="s">
        <v>50</v>
      </c>
      <c r="O37" s="8" t="s">
        <v>436</v>
      </c>
      <c r="P37" s="17">
        <v>5</v>
      </c>
      <c r="Q37" s="17">
        <v>0</v>
      </c>
      <c r="R37" s="17">
        <v>74</v>
      </c>
      <c r="S37" s="26">
        <v>0.70476190476190481</v>
      </c>
      <c r="T37" s="12" t="s">
        <v>455</v>
      </c>
      <c r="U37" s="12" t="s">
        <v>456</v>
      </c>
      <c r="V37" s="12" t="s">
        <v>482</v>
      </c>
      <c r="W37" s="85">
        <v>231520514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64</v>
      </c>
      <c r="AE37" s="11" t="s">
        <v>399</v>
      </c>
      <c r="AF37" s="87" t="b">
        <v>0</v>
      </c>
      <c r="AG37" s="87" t="b">
        <v>0</v>
      </c>
      <c r="AH37" s="11" t="s">
        <v>389</v>
      </c>
      <c r="AI37" s="11" t="s">
        <v>392</v>
      </c>
      <c r="AJ37" s="11" t="s">
        <v>401</v>
      </c>
      <c r="AK37" s="11" t="s">
        <v>402</v>
      </c>
      <c r="AL37" s="11" t="s">
        <v>385</v>
      </c>
      <c r="AM37" s="11" t="s">
        <v>400</v>
      </c>
      <c r="AN37" s="18" t="s">
        <v>391</v>
      </c>
      <c r="AO37" s="11"/>
      <c r="AP37" s="18"/>
    </row>
    <row r="38" spans="1:42" x14ac:dyDescent="0.35">
      <c r="A38" s="8">
        <v>17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28</v>
      </c>
      <c r="G38" s="8">
        <v>0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19">
        <v>28</v>
      </c>
      <c r="N38" s="92" t="s">
        <v>50</v>
      </c>
      <c r="O38" s="8" t="s">
        <v>483</v>
      </c>
      <c r="P38" s="17">
        <v>5</v>
      </c>
      <c r="Q38" s="17">
        <v>0</v>
      </c>
      <c r="R38" s="17">
        <v>73</v>
      </c>
      <c r="S38" s="26">
        <v>0.69523809523809521</v>
      </c>
      <c r="T38" s="12" t="s">
        <v>455</v>
      </c>
      <c r="U38" s="12" t="s">
        <v>466</v>
      </c>
      <c r="V38" s="12" t="s">
        <v>482</v>
      </c>
      <c r="W38" s="85">
        <v>2049270326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63</v>
      </c>
      <c r="AE38" s="11" t="s">
        <v>50</v>
      </c>
      <c r="AF38" s="87" t="b">
        <v>0</v>
      </c>
      <c r="AG38" s="87" t="b">
        <v>0</v>
      </c>
      <c r="AH38" s="11" t="s">
        <v>389</v>
      </c>
      <c r="AI38" s="11" t="s">
        <v>392</v>
      </c>
      <c r="AJ38" s="11" t="s">
        <v>401</v>
      </c>
      <c r="AK38" s="11" t="s">
        <v>402</v>
      </c>
      <c r="AL38" s="11" t="s">
        <v>385</v>
      </c>
      <c r="AM38" s="11" t="s">
        <v>400</v>
      </c>
      <c r="AN38" s="18" t="s">
        <v>391</v>
      </c>
      <c r="AO38" s="11"/>
      <c r="AP38" s="18"/>
    </row>
    <row r="39" spans="1:42" x14ac:dyDescent="0.35">
      <c r="A39" s="8">
        <v>270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28</v>
      </c>
      <c r="G39" s="8">
        <v>0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19">
        <v>28</v>
      </c>
      <c r="N39" s="92" t="s">
        <v>50</v>
      </c>
      <c r="O39" s="8" t="s">
        <v>480</v>
      </c>
      <c r="P39" s="17">
        <v>5</v>
      </c>
      <c r="Q39" s="17">
        <v>0</v>
      </c>
      <c r="R39" s="17">
        <v>73</v>
      </c>
      <c r="S39" s="26">
        <v>0.69523809523809521</v>
      </c>
      <c r="T39" s="12" t="s">
        <v>50</v>
      </c>
      <c r="U39" s="12" t="s">
        <v>50</v>
      </c>
      <c r="V39" s="12" t="s">
        <v>50</v>
      </c>
      <c r="W39" s="85">
        <v>1914097109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63</v>
      </c>
      <c r="AE39" s="11" t="s">
        <v>50</v>
      </c>
      <c r="AF39" s="87" t="b">
        <v>0</v>
      </c>
      <c r="AG39" s="87" t="b">
        <v>0</v>
      </c>
      <c r="AH39" s="11" t="s">
        <v>389</v>
      </c>
      <c r="AI39" s="11" t="s">
        <v>392</v>
      </c>
      <c r="AJ39" s="11" t="s">
        <v>401</v>
      </c>
      <c r="AK39" s="11" t="s">
        <v>402</v>
      </c>
      <c r="AL39" s="11" t="s">
        <v>385</v>
      </c>
      <c r="AM39" s="11" t="s">
        <v>400</v>
      </c>
      <c r="AN39" s="18" t="s">
        <v>391</v>
      </c>
      <c r="AO39" s="11"/>
      <c r="AP39" s="18"/>
    </row>
    <row r="40" spans="1:42" x14ac:dyDescent="0.35">
      <c r="A40" s="8">
        <v>100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28</v>
      </c>
      <c r="G40" s="8">
        <v>0</v>
      </c>
      <c r="H40" s="8">
        <v>3</v>
      </c>
      <c r="I40" s="8" t="b">
        <v>0</v>
      </c>
      <c r="J40" s="8" t="b">
        <v>0</v>
      </c>
      <c r="K40" s="8">
        <v>30</v>
      </c>
      <c r="L40" s="8"/>
      <c r="M40" s="19">
        <v>28</v>
      </c>
      <c r="N40" s="92" t="s">
        <v>50</v>
      </c>
      <c r="O40" s="8" t="s">
        <v>564</v>
      </c>
      <c r="P40" s="17">
        <v>5</v>
      </c>
      <c r="Q40" s="17">
        <v>6</v>
      </c>
      <c r="R40" s="17">
        <v>73</v>
      </c>
      <c r="S40" s="26">
        <v>0.63809523809523805</v>
      </c>
      <c r="T40" s="12" t="s">
        <v>457</v>
      </c>
      <c r="U40" s="12" t="s">
        <v>456</v>
      </c>
      <c r="V40" s="12" t="s">
        <v>457</v>
      </c>
      <c r="W40" s="85">
        <v>1664657208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64</v>
      </c>
      <c r="AE40" s="11" t="s">
        <v>399</v>
      </c>
      <c r="AF40" s="87" t="b">
        <v>0</v>
      </c>
      <c r="AG40" s="87" t="b">
        <v>0</v>
      </c>
      <c r="AH40" s="11" t="s">
        <v>389</v>
      </c>
      <c r="AI40" s="11" t="s">
        <v>392</v>
      </c>
      <c r="AJ40" s="11" t="s">
        <v>401</v>
      </c>
      <c r="AK40" s="11" t="s">
        <v>402</v>
      </c>
      <c r="AL40" s="11" t="s">
        <v>385</v>
      </c>
      <c r="AM40" s="11" t="s">
        <v>400</v>
      </c>
      <c r="AN40" s="18" t="s">
        <v>391</v>
      </c>
      <c r="AO40" s="11"/>
      <c r="AP40" s="18"/>
    </row>
    <row r="41" spans="1:42" s="9" customFormat="1" x14ac:dyDescent="0.35">
      <c r="A41" s="8">
        <v>16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18</v>
      </c>
      <c r="G41" s="8">
        <v>10</v>
      </c>
      <c r="H41" s="8">
        <v>4</v>
      </c>
      <c r="I41" s="8" t="b">
        <v>0</v>
      </c>
      <c r="J41" s="8" t="b">
        <v>0</v>
      </c>
      <c r="K41" s="8">
        <v>31</v>
      </c>
      <c r="L41" s="8"/>
      <c r="M41" s="19">
        <v>28</v>
      </c>
      <c r="N41" s="92" t="s">
        <v>687</v>
      </c>
      <c r="O41" s="8" t="s">
        <v>420</v>
      </c>
      <c r="P41" s="17">
        <v>4</v>
      </c>
      <c r="Q41" s="17">
        <v>0</v>
      </c>
      <c r="R41" s="17">
        <v>73</v>
      </c>
      <c r="S41" s="26">
        <v>0.69523809523809521</v>
      </c>
      <c r="T41" s="12" t="s">
        <v>455</v>
      </c>
      <c r="U41" s="12" t="s">
        <v>466</v>
      </c>
      <c r="V41" s="12" t="s">
        <v>457</v>
      </c>
      <c r="W41" s="85">
        <v>1188428115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62</v>
      </c>
      <c r="AE41" s="11" t="s">
        <v>50</v>
      </c>
      <c r="AF41" s="87" t="b">
        <v>0</v>
      </c>
      <c r="AG41" s="87" t="b">
        <v>0</v>
      </c>
      <c r="AH41" s="11" t="s">
        <v>389</v>
      </c>
      <c r="AI41" s="11" t="s">
        <v>392</v>
      </c>
      <c r="AJ41" s="11" t="s">
        <v>401</v>
      </c>
      <c r="AK41" s="11" t="s">
        <v>402</v>
      </c>
      <c r="AL41" s="11" t="s">
        <v>390</v>
      </c>
      <c r="AM41" s="11" t="s">
        <v>400</v>
      </c>
      <c r="AN41" s="18" t="s">
        <v>391</v>
      </c>
      <c r="AO41" s="11"/>
      <c r="AP41" s="18"/>
    </row>
    <row r="42" spans="1:42" x14ac:dyDescent="0.35">
      <c r="A42" s="8">
        <v>152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18</v>
      </c>
      <c r="G42" s="8">
        <v>10</v>
      </c>
      <c r="H42" s="8">
        <v>5</v>
      </c>
      <c r="I42" s="8" t="b">
        <v>0</v>
      </c>
      <c r="J42" s="8" t="b">
        <v>0</v>
      </c>
      <c r="K42" s="8">
        <v>32</v>
      </c>
      <c r="L42" s="8"/>
      <c r="M42" s="19">
        <v>28</v>
      </c>
      <c r="N42" s="92" t="s">
        <v>687</v>
      </c>
      <c r="O42" s="8" t="s">
        <v>427</v>
      </c>
      <c r="P42" s="17">
        <v>4</v>
      </c>
      <c r="Q42" s="17">
        <v>0</v>
      </c>
      <c r="R42" s="17">
        <v>73</v>
      </c>
      <c r="S42" s="26">
        <v>0.69523809523809521</v>
      </c>
      <c r="T42" s="12" t="s">
        <v>455</v>
      </c>
      <c r="U42" s="12" t="s">
        <v>466</v>
      </c>
      <c r="V42" s="12" t="s">
        <v>457</v>
      </c>
      <c r="W42" s="85">
        <v>1137388051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64</v>
      </c>
      <c r="AE42" s="11" t="s">
        <v>391</v>
      </c>
      <c r="AF42" s="87" t="b">
        <v>1</v>
      </c>
      <c r="AG42" s="87" t="b">
        <v>1</v>
      </c>
      <c r="AH42" s="11" t="s">
        <v>389</v>
      </c>
      <c r="AI42" s="11" t="s">
        <v>392</v>
      </c>
      <c r="AJ42" s="11" t="s">
        <v>401</v>
      </c>
      <c r="AK42" s="11" t="s">
        <v>402</v>
      </c>
      <c r="AL42" s="11" t="s">
        <v>390</v>
      </c>
      <c r="AM42" s="11" t="s">
        <v>400</v>
      </c>
      <c r="AN42" s="18" t="s">
        <v>391</v>
      </c>
      <c r="AO42" s="11"/>
      <c r="AP42" s="18"/>
    </row>
    <row r="43" spans="1:42" x14ac:dyDescent="0.35">
      <c r="A43" s="8">
        <v>131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28</v>
      </c>
      <c r="G43" s="8">
        <v>0</v>
      </c>
      <c r="H43" s="8">
        <v>1</v>
      </c>
      <c r="I43" s="8" t="b">
        <v>1</v>
      </c>
      <c r="J43" s="8" t="b">
        <v>0</v>
      </c>
      <c r="K43" s="8">
        <v>33</v>
      </c>
      <c r="L43" s="8"/>
      <c r="M43" s="19">
        <v>28</v>
      </c>
      <c r="N43" s="92" t="s">
        <v>50</v>
      </c>
      <c r="O43" s="8" t="s">
        <v>481</v>
      </c>
      <c r="P43" s="17">
        <v>5</v>
      </c>
      <c r="Q43" s="17">
        <v>0</v>
      </c>
      <c r="R43" s="17">
        <v>73</v>
      </c>
      <c r="S43" s="26">
        <v>0.69523809523809521</v>
      </c>
      <c r="T43" s="12" t="s">
        <v>455</v>
      </c>
      <c r="U43" s="12" t="s">
        <v>466</v>
      </c>
      <c r="V43" s="12" t="s">
        <v>482</v>
      </c>
      <c r="W43" s="85">
        <v>1109607252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67</v>
      </c>
      <c r="AE43" s="11" t="s">
        <v>390</v>
      </c>
      <c r="AF43" s="87" t="b">
        <v>0</v>
      </c>
      <c r="AG43" s="87" t="b">
        <v>0</v>
      </c>
      <c r="AH43" s="11" t="s">
        <v>389</v>
      </c>
      <c r="AI43" s="11" t="s">
        <v>392</v>
      </c>
      <c r="AJ43" s="11" t="s">
        <v>401</v>
      </c>
      <c r="AK43" s="11" t="s">
        <v>402</v>
      </c>
      <c r="AL43" s="11" t="s">
        <v>385</v>
      </c>
      <c r="AM43" s="11" t="s">
        <v>400</v>
      </c>
      <c r="AN43" s="18" t="s">
        <v>391</v>
      </c>
      <c r="AO43" s="11"/>
      <c r="AP43" s="18"/>
    </row>
    <row r="44" spans="1:42" x14ac:dyDescent="0.35">
      <c r="A44" s="8">
        <v>1459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28</v>
      </c>
      <c r="G44" s="8">
        <v>0</v>
      </c>
      <c r="H44" s="8">
        <v>2</v>
      </c>
      <c r="I44" s="8" t="b">
        <v>1</v>
      </c>
      <c r="J44" s="8" t="b">
        <v>0</v>
      </c>
      <c r="K44" s="8">
        <v>34</v>
      </c>
      <c r="L44" s="8"/>
      <c r="M44" s="19">
        <v>28</v>
      </c>
      <c r="N44" s="92" t="s">
        <v>50</v>
      </c>
      <c r="O44" s="8" t="s">
        <v>494</v>
      </c>
      <c r="P44" s="17">
        <v>5</v>
      </c>
      <c r="Q44" s="17">
        <v>5</v>
      </c>
      <c r="R44" s="17">
        <v>73</v>
      </c>
      <c r="S44" s="26">
        <v>0.64761904761904765</v>
      </c>
      <c r="T44" s="12" t="s">
        <v>455</v>
      </c>
      <c r="U44" s="12" t="s">
        <v>456</v>
      </c>
      <c r="V44" s="12" t="s">
        <v>457</v>
      </c>
      <c r="W44" s="85">
        <v>1075470061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62</v>
      </c>
      <c r="AE44" s="11" t="s">
        <v>394</v>
      </c>
      <c r="AF44" s="87" t="b">
        <v>0</v>
      </c>
      <c r="AG44" s="87" t="b">
        <v>0</v>
      </c>
      <c r="AH44" s="11" t="s">
        <v>389</v>
      </c>
      <c r="AI44" s="11" t="s">
        <v>392</v>
      </c>
      <c r="AJ44" s="11" t="s">
        <v>401</v>
      </c>
      <c r="AK44" s="11" t="s">
        <v>402</v>
      </c>
      <c r="AL44" s="11" t="s">
        <v>385</v>
      </c>
      <c r="AM44" s="11" t="s">
        <v>400</v>
      </c>
      <c r="AN44" s="18" t="s">
        <v>391</v>
      </c>
      <c r="AO44" s="11"/>
      <c r="AP44" s="18"/>
    </row>
    <row r="45" spans="1:42" s="9" customFormat="1" x14ac:dyDescent="0.35">
      <c r="A45" s="8">
        <v>66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28</v>
      </c>
      <c r="G45" s="8">
        <v>0</v>
      </c>
      <c r="H45" s="8">
        <v>3</v>
      </c>
      <c r="I45" s="8" t="b">
        <v>1</v>
      </c>
      <c r="J45" s="8" t="b">
        <v>0</v>
      </c>
      <c r="K45" s="8">
        <v>35</v>
      </c>
      <c r="L45" s="8"/>
      <c r="M45" s="19">
        <v>28</v>
      </c>
      <c r="N45" s="92" t="s">
        <v>50</v>
      </c>
      <c r="O45" s="8" t="s">
        <v>491</v>
      </c>
      <c r="P45" s="17">
        <v>5</v>
      </c>
      <c r="Q45" s="17">
        <v>0</v>
      </c>
      <c r="R45" s="17">
        <v>73</v>
      </c>
      <c r="S45" s="26">
        <v>0.69523809523809521</v>
      </c>
      <c r="T45" s="12" t="s">
        <v>455</v>
      </c>
      <c r="U45" s="12" t="s">
        <v>456</v>
      </c>
      <c r="V45" s="12" t="s">
        <v>457</v>
      </c>
      <c r="W45" s="85">
        <v>934554817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71</v>
      </c>
      <c r="AE45" s="11" t="s">
        <v>395</v>
      </c>
      <c r="AF45" s="87" t="b">
        <v>0</v>
      </c>
      <c r="AG45" s="87" t="b">
        <v>0</v>
      </c>
      <c r="AH45" s="11" t="s">
        <v>389</v>
      </c>
      <c r="AI45" s="11" t="s">
        <v>392</v>
      </c>
      <c r="AJ45" s="11" t="s">
        <v>401</v>
      </c>
      <c r="AK45" s="11" t="s">
        <v>402</v>
      </c>
      <c r="AL45" s="11" t="s">
        <v>385</v>
      </c>
      <c r="AM45" s="11" t="s">
        <v>400</v>
      </c>
      <c r="AN45" s="18" t="s">
        <v>391</v>
      </c>
      <c r="AO45" s="11"/>
      <c r="AP45" s="18"/>
    </row>
    <row r="46" spans="1:42" s="9" customFormat="1" x14ac:dyDescent="0.35">
      <c r="A46" s="8">
        <v>98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28</v>
      </c>
      <c r="G46" s="8">
        <v>0</v>
      </c>
      <c r="H46" s="8">
        <v>4</v>
      </c>
      <c r="I46" s="8" t="b">
        <v>1</v>
      </c>
      <c r="J46" s="8" t="b">
        <v>0</v>
      </c>
      <c r="K46" s="8">
        <v>36</v>
      </c>
      <c r="L46" s="8"/>
      <c r="M46" s="19">
        <v>28</v>
      </c>
      <c r="N46" s="92" t="s">
        <v>50</v>
      </c>
      <c r="O46" s="8" t="s">
        <v>551</v>
      </c>
      <c r="P46" s="17">
        <v>5</v>
      </c>
      <c r="Q46" s="17">
        <v>5</v>
      </c>
      <c r="R46" s="17">
        <v>73</v>
      </c>
      <c r="S46" s="26">
        <v>0.64761904761904765</v>
      </c>
      <c r="T46" s="12" t="s">
        <v>455</v>
      </c>
      <c r="U46" s="12" t="s">
        <v>466</v>
      </c>
      <c r="V46" s="12" t="s">
        <v>482</v>
      </c>
      <c r="W46" s="85">
        <v>586049938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69</v>
      </c>
      <c r="AE46" s="11" t="s">
        <v>395</v>
      </c>
      <c r="AF46" s="87" t="b">
        <v>0</v>
      </c>
      <c r="AG46" s="87" t="b">
        <v>0</v>
      </c>
      <c r="AH46" s="11" t="s">
        <v>389</v>
      </c>
      <c r="AI46" s="11" t="s">
        <v>392</v>
      </c>
      <c r="AJ46" s="11" t="s">
        <v>401</v>
      </c>
      <c r="AK46" s="11" t="s">
        <v>402</v>
      </c>
      <c r="AL46" s="11" t="s">
        <v>385</v>
      </c>
      <c r="AM46" s="11" t="s">
        <v>400</v>
      </c>
      <c r="AN46" s="18" t="s">
        <v>391</v>
      </c>
      <c r="AO46" s="11"/>
      <c r="AP46" s="18"/>
    </row>
    <row r="47" spans="1:42" s="9" customFormat="1" x14ac:dyDescent="0.35">
      <c r="A47" s="8">
        <v>228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28</v>
      </c>
      <c r="G47" s="8">
        <v>0</v>
      </c>
      <c r="H47" s="8">
        <v>5</v>
      </c>
      <c r="I47" s="8" t="b">
        <v>1</v>
      </c>
      <c r="J47" s="8" t="b">
        <v>0</v>
      </c>
      <c r="K47" s="8">
        <v>37</v>
      </c>
      <c r="L47" s="8"/>
      <c r="M47" s="19">
        <v>28</v>
      </c>
      <c r="N47" s="92" t="s">
        <v>50</v>
      </c>
      <c r="O47" s="8" t="s">
        <v>426</v>
      </c>
      <c r="P47" s="17">
        <v>5</v>
      </c>
      <c r="Q47" s="17">
        <v>0</v>
      </c>
      <c r="R47" s="17">
        <v>73</v>
      </c>
      <c r="S47" s="26">
        <v>0.69523809523809521</v>
      </c>
      <c r="T47" s="12" t="s">
        <v>50</v>
      </c>
      <c r="U47" s="12" t="s">
        <v>50</v>
      </c>
      <c r="V47" s="12" t="s">
        <v>50</v>
      </c>
      <c r="W47" s="85">
        <v>431872626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62</v>
      </c>
      <c r="AE47" s="11" t="s">
        <v>50</v>
      </c>
      <c r="AF47" s="87" t="b">
        <v>0</v>
      </c>
      <c r="AG47" s="87" t="b">
        <v>0</v>
      </c>
      <c r="AH47" s="11" t="s">
        <v>389</v>
      </c>
      <c r="AI47" s="11" t="s">
        <v>392</v>
      </c>
      <c r="AJ47" s="11" t="s">
        <v>401</v>
      </c>
      <c r="AK47" s="11" t="s">
        <v>402</v>
      </c>
      <c r="AL47" s="11" t="s">
        <v>385</v>
      </c>
      <c r="AM47" s="11" t="s">
        <v>400</v>
      </c>
      <c r="AN47" s="18" t="s">
        <v>391</v>
      </c>
      <c r="AO47" s="11"/>
      <c r="AP47" s="18"/>
    </row>
    <row r="48" spans="1:42" x14ac:dyDescent="0.35">
      <c r="A48" s="8">
        <v>7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28</v>
      </c>
      <c r="G48" s="8">
        <v>0</v>
      </c>
      <c r="H48" s="8">
        <v>1</v>
      </c>
      <c r="I48" s="8" t="b">
        <v>0</v>
      </c>
      <c r="J48" s="8" t="b">
        <v>0</v>
      </c>
      <c r="K48" s="8">
        <v>38</v>
      </c>
      <c r="L48" s="8"/>
      <c r="M48" s="19">
        <v>28</v>
      </c>
      <c r="N48" s="92" t="s">
        <v>50</v>
      </c>
      <c r="O48" s="8" t="s">
        <v>465</v>
      </c>
      <c r="P48" s="17">
        <v>5</v>
      </c>
      <c r="Q48" s="17">
        <v>0</v>
      </c>
      <c r="R48" s="17">
        <v>73</v>
      </c>
      <c r="S48" s="26">
        <v>0.69523809523809521</v>
      </c>
      <c r="T48" s="12" t="s">
        <v>455</v>
      </c>
      <c r="U48" s="12" t="s">
        <v>466</v>
      </c>
      <c r="V48" s="12" t="s">
        <v>457</v>
      </c>
      <c r="W48" s="85">
        <v>204181703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64</v>
      </c>
      <c r="AE48" s="11" t="s">
        <v>392</v>
      </c>
      <c r="AF48" s="87" t="b">
        <v>1</v>
      </c>
      <c r="AG48" s="87" t="b">
        <v>1</v>
      </c>
      <c r="AH48" s="11" t="s">
        <v>389</v>
      </c>
      <c r="AI48" s="11" t="s">
        <v>392</v>
      </c>
      <c r="AJ48" s="11" t="s">
        <v>401</v>
      </c>
      <c r="AK48" s="11" t="s">
        <v>402</v>
      </c>
      <c r="AL48" s="11" t="s">
        <v>385</v>
      </c>
      <c r="AM48" s="11" t="s">
        <v>400</v>
      </c>
      <c r="AN48" s="18" t="s">
        <v>391</v>
      </c>
      <c r="AO48" s="11"/>
      <c r="AP48" s="18"/>
    </row>
    <row r="49" spans="1:42" x14ac:dyDescent="0.35">
      <c r="A49" s="8">
        <v>299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44</v>
      </c>
      <c r="G49" s="8">
        <v>-5</v>
      </c>
      <c r="H49" s="8">
        <v>1</v>
      </c>
      <c r="I49" s="8" t="b">
        <v>1</v>
      </c>
      <c r="J49" s="8" t="b">
        <v>0</v>
      </c>
      <c r="K49" s="8">
        <v>39</v>
      </c>
      <c r="L49" s="8"/>
      <c r="M49" s="19">
        <v>39</v>
      </c>
      <c r="N49" s="92" t="s">
        <v>50</v>
      </c>
      <c r="O49" s="8" t="s">
        <v>431</v>
      </c>
      <c r="P49" s="17">
        <v>5</v>
      </c>
      <c r="Q49" s="17">
        <v>0</v>
      </c>
      <c r="R49" s="17">
        <v>72</v>
      </c>
      <c r="S49" s="26">
        <v>0.68571428571428572</v>
      </c>
      <c r="T49" s="12" t="s">
        <v>455</v>
      </c>
      <c r="U49" s="12" t="s">
        <v>456</v>
      </c>
      <c r="V49" s="12" t="s">
        <v>482</v>
      </c>
      <c r="W49" s="85">
        <v>1981070739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65</v>
      </c>
      <c r="AE49" s="11" t="s">
        <v>389</v>
      </c>
      <c r="AF49" s="87" t="b">
        <v>1</v>
      </c>
      <c r="AG49" s="87" t="b">
        <v>1</v>
      </c>
      <c r="AH49" s="11" t="s">
        <v>389</v>
      </c>
      <c r="AI49" s="11" t="s">
        <v>392</v>
      </c>
      <c r="AJ49" s="11" t="s">
        <v>401</v>
      </c>
      <c r="AK49" s="11" t="s">
        <v>402</v>
      </c>
      <c r="AL49" s="11" t="s">
        <v>385</v>
      </c>
      <c r="AM49" s="11" t="s">
        <v>400</v>
      </c>
      <c r="AN49" s="18" t="s">
        <v>391</v>
      </c>
      <c r="AO49" s="11"/>
      <c r="AP49" s="18"/>
    </row>
    <row r="50" spans="1:42" x14ac:dyDescent="0.35">
      <c r="A50" s="8">
        <v>96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44</v>
      </c>
      <c r="G50" s="8">
        <v>-5</v>
      </c>
      <c r="H50" s="8">
        <v>2</v>
      </c>
      <c r="I50" s="8" t="b">
        <v>1</v>
      </c>
      <c r="J50" s="8" t="b">
        <v>0</v>
      </c>
      <c r="K50" s="8">
        <v>40</v>
      </c>
      <c r="L50" s="8"/>
      <c r="M50" s="19">
        <v>39</v>
      </c>
      <c r="N50" s="92" t="s">
        <v>50</v>
      </c>
      <c r="O50" s="8" t="s">
        <v>544</v>
      </c>
      <c r="P50" s="17">
        <v>5</v>
      </c>
      <c r="Q50" s="17">
        <v>0</v>
      </c>
      <c r="R50" s="17">
        <v>72</v>
      </c>
      <c r="S50" s="26">
        <v>0.68571428571428572</v>
      </c>
      <c r="T50" s="12" t="s">
        <v>457</v>
      </c>
      <c r="U50" s="12" t="s">
        <v>466</v>
      </c>
      <c r="V50" s="12" t="s">
        <v>457</v>
      </c>
      <c r="W50" s="85">
        <v>1878886560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64</v>
      </c>
      <c r="AE50" s="11" t="s">
        <v>391</v>
      </c>
      <c r="AF50" s="87" t="b">
        <v>1</v>
      </c>
      <c r="AG50" s="87" t="b">
        <v>1</v>
      </c>
      <c r="AH50" s="11" t="s">
        <v>389</v>
      </c>
      <c r="AI50" s="11" t="s">
        <v>392</v>
      </c>
      <c r="AJ50" s="11" t="s">
        <v>401</v>
      </c>
      <c r="AK50" s="11" t="s">
        <v>402</v>
      </c>
      <c r="AL50" s="11" t="s">
        <v>385</v>
      </c>
      <c r="AM50" s="11" t="s">
        <v>400</v>
      </c>
      <c r="AN50" s="18" t="s">
        <v>391</v>
      </c>
      <c r="AO50" s="11"/>
      <c r="AP50" s="18"/>
    </row>
    <row r="51" spans="1:42" x14ac:dyDescent="0.35">
      <c r="A51" s="8">
        <v>1152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44</v>
      </c>
      <c r="G51" s="8">
        <v>-5</v>
      </c>
      <c r="H51" s="8">
        <v>3</v>
      </c>
      <c r="I51" s="8" t="b">
        <v>1</v>
      </c>
      <c r="J51" s="8" t="b">
        <v>0</v>
      </c>
      <c r="K51" s="8">
        <v>41</v>
      </c>
      <c r="L51" s="8"/>
      <c r="M51" s="19">
        <v>39</v>
      </c>
      <c r="N51" s="92" t="s">
        <v>50</v>
      </c>
      <c r="O51" s="8" t="s">
        <v>618</v>
      </c>
      <c r="P51" s="17">
        <v>5</v>
      </c>
      <c r="Q51" s="17">
        <v>5</v>
      </c>
      <c r="R51" s="17">
        <v>72</v>
      </c>
      <c r="S51" s="26">
        <v>0.63809523809523805</v>
      </c>
      <c r="T51" s="12" t="s">
        <v>455</v>
      </c>
      <c r="U51" s="12" t="s">
        <v>456</v>
      </c>
      <c r="V51" s="12" t="s">
        <v>476</v>
      </c>
      <c r="W51" s="85">
        <v>1490463888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64</v>
      </c>
      <c r="AE51" s="11" t="s">
        <v>397</v>
      </c>
      <c r="AF51" s="87" t="b">
        <v>1</v>
      </c>
      <c r="AG51" s="87" t="b">
        <v>0</v>
      </c>
      <c r="AH51" s="11" t="s">
        <v>389</v>
      </c>
      <c r="AI51" s="11" t="s">
        <v>397</v>
      </c>
      <c r="AJ51" s="11" t="s">
        <v>401</v>
      </c>
      <c r="AK51" s="11" t="s">
        <v>402</v>
      </c>
      <c r="AL51" s="11" t="s">
        <v>385</v>
      </c>
      <c r="AM51" s="11" t="s">
        <v>398</v>
      </c>
      <c r="AN51" s="18" t="s">
        <v>391</v>
      </c>
      <c r="AO51" s="11"/>
      <c r="AP51" s="18"/>
    </row>
    <row r="52" spans="1:42" x14ac:dyDescent="0.35">
      <c r="A52" s="8">
        <v>109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28</v>
      </c>
      <c r="G52" s="8">
        <v>11</v>
      </c>
      <c r="H52" s="8">
        <v>4</v>
      </c>
      <c r="I52" s="8" t="b">
        <v>1</v>
      </c>
      <c r="J52" s="8" t="b">
        <v>0</v>
      </c>
      <c r="K52" s="8">
        <v>42</v>
      </c>
      <c r="L52" s="8"/>
      <c r="M52" s="19">
        <v>39</v>
      </c>
      <c r="N52" s="92" t="s">
        <v>687</v>
      </c>
      <c r="O52" s="8" t="s">
        <v>593</v>
      </c>
      <c r="P52" s="17">
        <v>4</v>
      </c>
      <c r="Q52" s="17">
        <v>5</v>
      </c>
      <c r="R52" s="17">
        <v>72</v>
      </c>
      <c r="S52" s="26">
        <v>0.63809523809523805</v>
      </c>
      <c r="T52" s="12" t="s">
        <v>455</v>
      </c>
      <c r="U52" s="12" t="s">
        <v>466</v>
      </c>
      <c r="V52" s="12" t="s">
        <v>457</v>
      </c>
      <c r="W52" s="85">
        <v>1083616226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65</v>
      </c>
      <c r="AE52" s="11" t="s">
        <v>391</v>
      </c>
      <c r="AF52" s="87" t="b">
        <v>1</v>
      </c>
      <c r="AG52" s="87" t="b">
        <v>1</v>
      </c>
      <c r="AH52" s="11" t="s">
        <v>389</v>
      </c>
      <c r="AI52" s="11" t="s">
        <v>392</v>
      </c>
      <c r="AJ52" s="11" t="s">
        <v>401</v>
      </c>
      <c r="AK52" s="11" t="s">
        <v>402</v>
      </c>
      <c r="AL52" s="11" t="s">
        <v>390</v>
      </c>
      <c r="AM52" s="11" t="s">
        <v>400</v>
      </c>
      <c r="AN52" s="18" t="s">
        <v>391</v>
      </c>
      <c r="AO52" s="11"/>
      <c r="AP52" s="18"/>
    </row>
    <row r="53" spans="1:42" x14ac:dyDescent="0.35">
      <c r="A53" s="8">
        <v>56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44</v>
      </c>
      <c r="G53" s="8">
        <v>-5</v>
      </c>
      <c r="H53" s="8">
        <v>5</v>
      </c>
      <c r="I53" s="8" t="b">
        <v>1</v>
      </c>
      <c r="J53" s="8" t="b">
        <v>0</v>
      </c>
      <c r="K53" s="8">
        <v>43</v>
      </c>
      <c r="L53" s="8"/>
      <c r="M53" s="19">
        <v>39</v>
      </c>
      <c r="N53" s="92" t="s">
        <v>50</v>
      </c>
      <c r="O53" s="8" t="s">
        <v>434</v>
      </c>
      <c r="P53" s="17">
        <v>5</v>
      </c>
      <c r="Q53" s="17">
        <v>0</v>
      </c>
      <c r="R53" s="17">
        <v>72</v>
      </c>
      <c r="S53" s="26">
        <v>0.68571428571428572</v>
      </c>
      <c r="T53" s="12" t="s">
        <v>455</v>
      </c>
      <c r="U53" s="12" t="s">
        <v>456</v>
      </c>
      <c r="V53" s="12" t="s">
        <v>457</v>
      </c>
      <c r="W53" s="85">
        <v>1064794898</v>
      </c>
      <c r="X53" s="85" t="b">
        <v>1</v>
      </c>
      <c r="Y53" s="8" t="s">
        <v>50</v>
      </c>
      <c r="Z53" s="8" t="b">
        <v>1</v>
      </c>
      <c r="AA53" s="10" t="b">
        <v>1</v>
      </c>
      <c r="AB53" s="11" t="s">
        <v>402</v>
      </c>
      <c r="AC53" s="86" t="b">
        <v>1</v>
      </c>
      <c r="AD53" s="17">
        <v>65</v>
      </c>
      <c r="AE53" s="11" t="s">
        <v>396</v>
      </c>
      <c r="AF53" s="87" t="b">
        <v>0</v>
      </c>
      <c r="AG53" s="87" t="b">
        <v>0</v>
      </c>
      <c r="AH53" s="11" t="s">
        <v>389</v>
      </c>
      <c r="AI53" s="11" t="s">
        <v>392</v>
      </c>
      <c r="AJ53" s="11" t="s">
        <v>401</v>
      </c>
      <c r="AK53" s="11" t="s">
        <v>402</v>
      </c>
      <c r="AL53" s="11" t="s">
        <v>385</v>
      </c>
      <c r="AM53" s="11" t="s">
        <v>400</v>
      </c>
      <c r="AN53" s="18" t="s">
        <v>391</v>
      </c>
      <c r="AO53" s="11"/>
      <c r="AP53" s="18"/>
    </row>
    <row r="54" spans="1:42" x14ac:dyDescent="0.35">
      <c r="A54" s="8">
        <v>1515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44</v>
      </c>
      <c r="G54" s="8">
        <v>-5</v>
      </c>
      <c r="H54" s="8">
        <v>1</v>
      </c>
      <c r="I54" s="8" t="b">
        <v>0</v>
      </c>
      <c r="J54" s="8" t="b">
        <v>0</v>
      </c>
      <c r="K54" s="8">
        <v>44</v>
      </c>
      <c r="L54" s="8"/>
      <c r="M54" s="19">
        <v>39</v>
      </c>
      <c r="N54" s="92" t="s">
        <v>50</v>
      </c>
      <c r="O54" s="8" t="s">
        <v>573</v>
      </c>
      <c r="P54" s="17">
        <v>5</v>
      </c>
      <c r="Q54" s="17">
        <v>6</v>
      </c>
      <c r="R54" s="17">
        <v>72</v>
      </c>
      <c r="S54" s="26">
        <v>0.62857142857142856</v>
      </c>
      <c r="T54" s="12" t="s">
        <v>457</v>
      </c>
      <c r="U54" s="12" t="s">
        <v>466</v>
      </c>
      <c r="V54" s="12" t="s">
        <v>476</v>
      </c>
      <c r="W54" s="85">
        <v>978591235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62</v>
      </c>
      <c r="AE54" s="11" t="s">
        <v>398</v>
      </c>
      <c r="AF54" s="87" t="b">
        <v>0</v>
      </c>
      <c r="AG54" s="87" t="b">
        <v>1</v>
      </c>
      <c r="AH54" s="11" t="s">
        <v>389</v>
      </c>
      <c r="AI54" s="11" t="s">
        <v>392</v>
      </c>
      <c r="AJ54" s="11" t="s">
        <v>401</v>
      </c>
      <c r="AK54" s="11" t="s">
        <v>402</v>
      </c>
      <c r="AL54" s="11" t="s">
        <v>385</v>
      </c>
      <c r="AM54" s="11" t="s">
        <v>400</v>
      </c>
      <c r="AN54" s="18" t="s">
        <v>391</v>
      </c>
      <c r="AO54" s="11"/>
      <c r="AP54" s="18"/>
    </row>
    <row r="55" spans="1:42" x14ac:dyDescent="0.35">
      <c r="A55" s="8">
        <v>1440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28</v>
      </c>
      <c r="G55" s="8">
        <v>11</v>
      </c>
      <c r="H55" s="8">
        <v>2</v>
      </c>
      <c r="I55" s="8" t="b">
        <v>0</v>
      </c>
      <c r="J55" s="8" t="b">
        <v>0</v>
      </c>
      <c r="K55" s="8">
        <v>45</v>
      </c>
      <c r="L55" s="8"/>
      <c r="M55" s="19">
        <v>39</v>
      </c>
      <c r="N55" s="92" t="s">
        <v>687</v>
      </c>
      <c r="O55" s="8" t="s">
        <v>567</v>
      </c>
      <c r="P55" s="17">
        <v>4</v>
      </c>
      <c r="Q55" s="17">
        <v>4</v>
      </c>
      <c r="R55" s="17">
        <v>72</v>
      </c>
      <c r="S55" s="26">
        <v>0.64761904761904765</v>
      </c>
      <c r="T55" s="12" t="s">
        <v>455</v>
      </c>
      <c r="U55" s="12" t="s">
        <v>456</v>
      </c>
      <c r="V55" s="12" t="s">
        <v>476</v>
      </c>
      <c r="W55" s="85">
        <v>940691498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66</v>
      </c>
      <c r="AE55" s="11" t="s">
        <v>396</v>
      </c>
      <c r="AF55" s="87" t="b">
        <v>0</v>
      </c>
      <c r="AG55" s="87" t="b">
        <v>0</v>
      </c>
      <c r="AH55" s="11" t="s">
        <v>389</v>
      </c>
      <c r="AI55" s="11" t="s">
        <v>392</v>
      </c>
      <c r="AJ55" s="11" t="s">
        <v>401</v>
      </c>
      <c r="AK55" s="11" t="s">
        <v>402</v>
      </c>
      <c r="AL55" s="11" t="s">
        <v>390</v>
      </c>
      <c r="AM55" s="11" t="s">
        <v>400</v>
      </c>
      <c r="AN55" s="18" t="s">
        <v>391</v>
      </c>
      <c r="AO55" s="11"/>
      <c r="AP55" s="18"/>
    </row>
    <row r="56" spans="1:42" x14ac:dyDescent="0.35">
      <c r="A56" s="8">
        <v>136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44</v>
      </c>
      <c r="G56" s="8">
        <v>-5</v>
      </c>
      <c r="H56" s="8">
        <v>3</v>
      </c>
      <c r="I56" s="8" t="b">
        <v>0</v>
      </c>
      <c r="J56" s="8" t="b">
        <v>0</v>
      </c>
      <c r="K56" s="8">
        <v>46</v>
      </c>
      <c r="L56" s="8"/>
      <c r="M56" s="19">
        <v>39</v>
      </c>
      <c r="N56" s="92" t="s">
        <v>50</v>
      </c>
      <c r="O56" s="8" t="s">
        <v>555</v>
      </c>
      <c r="P56" s="17">
        <v>5</v>
      </c>
      <c r="Q56" s="17">
        <v>0</v>
      </c>
      <c r="R56" s="17">
        <v>72</v>
      </c>
      <c r="S56" s="26">
        <v>0.68571428571428572</v>
      </c>
      <c r="T56" s="12" t="s">
        <v>455</v>
      </c>
      <c r="U56" s="12" t="s">
        <v>456</v>
      </c>
      <c r="V56" s="12" t="s">
        <v>476</v>
      </c>
      <c r="W56" s="85">
        <v>914824784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62</v>
      </c>
      <c r="AE56" s="11" t="s">
        <v>385</v>
      </c>
      <c r="AF56" s="87" t="b">
        <v>1</v>
      </c>
      <c r="AG56" s="87" t="b">
        <v>1</v>
      </c>
      <c r="AH56" s="11" t="s">
        <v>389</v>
      </c>
      <c r="AI56" s="11" t="s">
        <v>392</v>
      </c>
      <c r="AJ56" s="11" t="s">
        <v>401</v>
      </c>
      <c r="AK56" s="11" t="s">
        <v>402</v>
      </c>
      <c r="AL56" s="11" t="s">
        <v>385</v>
      </c>
      <c r="AM56" s="11" t="s">
        <v>400</v>
      </c>
      <c r="AN56" s="18" t="s">
        <v>391</v>
      </c>
      <c r="AO56" s="11"/>
      <c r="AP56" s="18"/>
    </row>
    <row r="57" spans="1:42" x14ac:dyDescent="0.35">
      <c r="A57" s="8">
        <v>97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44</v>
      </c>
      <c r="G57" s="8">
        <v>-5</v>
      </c>
      <c r="H57" s="8">
        <v>4</v>
      </c>
      <c r="I57" s="8" t="b">
        <v>0</v>
      </c>
      <c r="J57" s="8" t="b">
        <v>0</v>
      </c>
      <c r="K57" s="8">
        <v>47</v>
      </c>
      <c r="L57" s="8"/>
      <c r="M57" s="19">
        <v>39</v>
      </c>
      <c r="N57" s="92" t="s">
        <v>50</v>
      </c>
      <c r="O57" s="8" t="s">
        <v>473</v>
      </c>
      <c r="P57" s="17">
        <v>5</v>
      </c>
      <c r="Q57" s="17">
        <v>0</v>
      </c>
      <c r="R57" s="17">
        <v>72</v>
      </c>
      <c r="S57" s="26">
        <v>0.68571428571428572</v>
      </c>
      <c r="T57" s="12" t="s">
        <v>455</v>
      </c>
      <c r="U57" s="12" t="s">
        <v>466</v>
      </c>
      <c r="V57" s="12" t="s">
        <v>457</v>
      </c>
      <c r="W57" s="85">
        <v>850208763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66</v>
      </c>
      <c r="AE57" s="11" t="s">
        <v>390</v>
      </c>
      <c r="AF57" s="87" t="b">
        <v>0</v>
      </c>
      <c r="AG57" s="87" t="b">
        <v>0</v>
      </c>
      <c r="AH57" s="11" t="s">
        <v>389</v>
      </c>
      <c r="AI57" s="11" t="s">
        <v>392</v>
      </c>
      <c r="AJ57" s="11" t="s">
        <v>401</v>
      </c>
      <c r="AK57" s="11" t="s">
        <v>402</v>
      </c>
      <c r="AL57" s="11" t="s">
        <v>385</v>
      </c>
      <c r="AM57" s="11" t="s">
        <v>400</v>
      </c>
      <c r="AN57" s="18" t="s">
        <v>391</v>
      </c>
      <c r="AO57" s="11"/>
      <c r="AP57" s="18"/>
    </row>
    <row r="58" spans="1:42" x14ac:dyDescent="0.35">
      <c r="A58" s="8">
        <v>1227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28</v>
      </c>
      <c r="G58" s="8">
        <v>11</v>
      </c>
      <c r="H58" s="8">
        <v>5</v>
      </c>
      <c r="I58" s="8" t="b">
        <v>0</v>
      </c>
      <c r="J58" s="8" t="b">
        <v>0</v>
      </c>
      <c r="K58" s="8">
        <v>48</v>
      </c>
      <c r="L58" s="8"/>
      <c r="M58" s="19">
        <v>39</v>
      </c>
      <c r="N58" s="92" t="s">
        <v>687</v>
      </c>
      <c r="O58" s="8" t="s">
        <v>498</v>
      </c>
      <c r="P58" s="17">
        <v>4</v>
      </c>
      <c r="Q58" s="17">
        <v>0</v>
      </c>
      <c r="R58" s="17">
        <v>72</v>
      </c>
      <c r="S58" s="26">
        <v>0.68571428571428572</v>
      </c>
      <c r="T58" s="12" t="s">
        <v>455</v>
      </c>
      <c r="U58" s="12" t="s">
        <v>456</v>
      </c>
      <c r="V58" s="12" t="s">
        <v>482</v>
      </c>
      <c r="W58" s="85">
        <v>447599728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67</v>
      </c>
      <c r="AE58" s="11" t="s">
        <v>398</v>
      </c>
      <c r="AF58" s="87" t="b">
        <v>0</v>
      </c>
      <c r="AG58" s="87" t="b">
        <v>1</v>
      </c>
      <c r="AH58" s="11" t="s">
        <v>389</v>
      </c>
      <c r="AI58" s="11" t="s">
        <v>397</v>
      </c>
      <c r="AJ58" s="11" t="s">
        <v>401</v>
      </c>
      <c r="AK58" s="11" t="s">
        <v>402</v>
      </c>
      <c r="AL58" s="11" t="s">
        <v>385</v>
      </c>
      <c r="AM58" s="11" t="s">
        <v>400</v>
      </c>
      <c r="AN58" s="18" t="s">
        <v>391</v>
      </c>
      <c r="AO58" s="11"/>
      <c r="AP58" s="18"/>
    </row>
    <row r="59" spans="1:42" s="9" customFormat="1" x14ac:dyDescent="0.35">
      <c r="A59" s="8">
        <v>53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28</v>
      </c>
      <c r="G59" s="8">
        <v>11</v>
      </c>
      <c r="H59" s="8">
        <v>1</v>
      </c>
      <c r="I59" s="8" t="b">
        <v>1</v>
      </c>
      <c r="J59" s="8" t="b">
        <v>0</v>
      </c>
      <c r="K59" s="8">
        <v>49</v>
      </c>
      <c r="L59" s="8"/>
      <c r="M59" s="19">
        <v>39</v>
      </c>
      <c r="N59" s="92" t="s">
        <v>687</v>
      </c>
      <c r="O59" s="8" t="s">
        <v>492</v>
      </c>
      <c r="P59" s="17">
        <v>4</v>
      </c>
      <c r="Q59" s="17">
        <v>5</v>
      </c>
      <c r="R59" s="17">
        <v>72</v>
      </c>
      <c r="S59" s="26">
        <v>0.63809523809523805</v>
      </c>
      <c r="T59" s="12" t="s">
        <v>455</v>
      </c>
      <c r="U59" s="12" t="s">
        <v>456</v>
      </c>
      <c r="V59" s="12" t="s">
        <v>457</v>
      </c>
      <c r="W59" s="85">
        <v>256210087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62</v>
      </c>
      <c r="AE59" s="11" t="s">
        <v>396</v>
      </c>
      <c r="AF59" s="87" t="b">
        <v>0</v>
      </c>
      <c r="AG59" s="87" t="b">
        <v>0</v>
      </c>
      <c r="AH59" s="11" t="s">
        <v>389</v>
      </c>
      <c r="AI59" s="11" t="s">
        <v>392</v>
      </c>
      <c r="AJ59" s="11" t="s">
        <v>401</v>
      </c>
      <c r="AK59" s="11" t="s">
        <v>402</v>
      </c>
      <c r="AL59" s="11" t="s">
        <v>390</v>
      </c>
      <c r="AM59" s="11" t="s">
        <v>400</v>
      </c>
      <c r="AN59" s="18" t="s">
        <v>391</v>
      </c>
      <c r="AO59" s="11"/>
      <c r="AP59" s="18"/>
    </row>
    <row r="60" spans="1:42" x14ac:dyDescent="0.35">
      <c r="A60" s="8">
        <v>325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56</v>
      </c>
      <c r="G60" s="8">
        <v>-6</v>
      </c>
      <c r="H60" s="8">
        <v>1</v>
      </c>
      <c r="I60" s="8" t="b">
        <v>0</v>
      </c>
      <c r="J60" s="8" t="b">
        <v>0</v>
      </c>
      <c r="K60" s="8">
        <v>50</v>
      </c>
      <c r="L60" s="8"/>
      <c r="M60" s="19">
        <v>50</v>
      </c>
      <c r="N60" s="92" t="s">
        <v>50</v>
      </c>
      <c r="O60" s="8" t="s">
        <v>536</v>
      </c>
      <c r="P60" s="17">
        <v>5</v>
      </c>
      <c r="Q60" s="17">
        <v>0</v>
      </c>
      <c r="R60" s="17">
        <v>71</v>
      </c>
      <c r="S60" s="26">
        <v>0.67619047619047623</v>
      </c>
      <c r="T60" s="12" t="s">
        <v>455</v>
      </c>
      <c r="U60" s="12" t="s">
        <v>456</v>
      </c>
      <c r="V60" s="12" t="s">
        <v>476</v>
      </c>
      <c r="W60" s="85">
        <v>1996215908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66</v>
      </c>
      <c r="AE60" s="11" t="s">
        <v>394</v>
      </c>
      <c r="AF60" s="87" t="b">
        <v>0</v>
      </c>
      <c r="AG60" s="87" t="b">
        <v>0</v>
      </c>
      <c r="AH60" s="11" t="s">
        <v>389</v>
      </c>
      <c r="AI60" s="11" t="s">
        <v>392</v>
      </c>
      <c r="AJ60" s="11" t="s">
        <v>401</v>
      </c>
      <c r="AK60" s="11" t="s">
        <v>402</v>
      </c>
      <c r="AL60" s="11" t="s">
        <v>385</v>
      </c>
      <c r="AM60" s="11" t="s">
        <v>400</v>
      </c>
      <c r="AN60" s="18" t="s">
        <v>391</v>
      </c>
      <c r="AO60" s="11"/>
      <c r="AP60" s="18"/>
    </row>
    <row r="61" spans="1:42" s="9" customFormat="1" x14ac:dyDescent="0.35">
      <c r="A61" s="8">
        <v>295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56</v>
      </c>
      <c r="G61" s="8">
        <v>-6</v>
      </c>
      <c r="H61" s="8">
        <v>2</v>
      </c>
      <c r="I61" s="8" t="b">
        <v>0</v>
      </c>
      <c r="J61" s="8" t="b">
        <v>0</v>
      </c>
      <c r="K61" s="8">
        <v>51</v>
      </c>
      <c r="L61" s="8"/>
      <c r="M61" s="19">
        <v>50</v>
      </c>
      <c r="N61" s="92" t="s">
        <v>50</v>
      </c>
      <c r="O61" s="8" t="s">
        <v>545</v>
      </c>
      <c r="P61" s="17">
        <v>5</v>
      </c>
      <c r="Q61" s="17">
        <v>5</v>
      </c>
      <c r="R61" s="17">
        <v>71</v>
      </c>
      <c r="S61" s="26">
        <v>0.62857142857142856</v>
      </c>
      <c r="T61" s="12" t="s">
        <v>455</v>
      </c>
      <c r="U61" s="12" t="s">
        <v>456</v>
      </c>
      <c r="V61" s="12" t="s">
        <v>482</v>
      </c>
      <c r="W61" s="85">
        <v>1981944512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72</v>
      </c>
      <c r="AE61" s="11" t="s">
        <v>399</v>
      </c>
      <c r="AF61" s="87" t="b">
        <v>0</v>
      </c>
      <c r="AG61" s="87" t="b">
        <v>0</v>
      </c>
      <c r="AH61" s="11" t="s">
        <v>389</v>
      </c>
      <c r="AI61" s="11" t="s">
        <v>392</v>
      </c>
      <c r="AJ61" s="11" t="s">
        <v>401</v>
      </c>
      <c r="AK61" s="11" t="s">
        <v>402</v>
      </c>
      <c r="AL61" s="11" t="s">
        <v>385</v>
      </c>
      <c r="AM61" s="11" t="s">
        <v>400</v>
      </c>
      <c r="AN61" s="18" t="s">
        <v>391</v>
      </c>
      <c r="AO61" s="11"/>
      <c r="AP61" s="18"/>
    </row>
    <row r="62" spans="1:42" x14ac:dyDescent="0.35">
      <c r="A62" s="8">
        <v>1335</v>
      </c>
      <c r="B62" s="8" t="b">
        <v>0</v>
      </c>
      <c r="C62" s="8" t="b">
        <v>0</v>
      </c>
      <c r="D62" s="8" t="b">
        <v>0</v>
      </c>
      <c r="E62" s="8" t="b">
        <v>0</v>
      </c>
      <c r="F62" s="8">
        <v>44</v>
      </c>
      <c r="G62" s="8">
        <v>6</v>
      </c>
      <c r="H62" s="8">
        <v>3</v>
      </c>
      <c r="I62" s="8" t="b">
        <v>0</v>
      </c>
      <c r="J62" s="8" t="b">
        <v>0</v>
      </c>
      <c r="K62" s="8">
        <v>52</v>
      </c>
      <c r="L62" s="8"/>
      <c r="M62" s="19">
        <v>50</v>
      </c>
      <c r="N62" s="92" t="s">
        <v>50</v>
      </c>
      <c r="O62" s="8" t="s">
        <v>496</v>
      </c>
      <c r="P62" s="17">
        <v>4</v>
      </c>
      <c r="Q62" s="17">
        <v>0</v>
      </c>
      <c r="R62" s="17">
        <v>71</v>
      </c>
      <c r="S62" s="26">
        <v>0.67619047619047623</v>
      </c>
      <c r="T62" s="12" t="s">
        <v>455</v>
      </c>
      <c r="U62" s="12" t="s">
        <v>466</v>
      </c>
      <c r="V62" s="12" t="s">
        <v>476</v>
      </c>
      <c r="W62" s="85">
        <v>1905692431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59</v>
      </c>
      <c r="AE62" s="11" t="s">
        <v>398</v>
      </c>
      <c r="AF62" s="87" t="b">
        <v>0</v>
      </c>
      <c r="AG62" s="87" t="b">
        <v>1</v>
      </c>
      <c r="AH62" s="11" t="s">
        <v>389</v>
      </c>
      <c r="AI62" s="11" t="s">
        <v>392</v>
      </c>
      <c r="AJ62" s="11" t="s">
        <v>401</v>
      </c>
      <c r="AK62" s="11" t="s">
        <v>402</v>
      </c>
      <c r="AL62" s="11" t="s">
        <v>390</v>
      </c>
      <c r="AM62" s="11" t="s">
        <v>400</v>
      </c>
      <c r="AN62" s="18" t="s">
        <v>391</v>
      </c>
      <c r="AO62" s="11"/>
      <c r="AP62" s="18"/>
    </row>
    <row r="63" spans="1:42" x14ac:dyDescent="0.35">
      <c r="A63" s="8">
        <v>297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56</v>
      </c>
      <c r="G63" s="8">
        <v>-6</v>
      </c>
      <c r="H63" s="8">
        <v>4</v>
      </c>
      <c r="I63" s="8" t="b">
        <v>0</v>
      </c>
      <c r="J63" s="8" t="b">
        <v>0</v>
      </c>
      <c r="K63" s="8">
        <v>53</v>
      </c>
      <c r="L63" s="8"/>
      <c r="M63" s="19">
        <v>50</v>
      </c>
      <c r="N63" s="92" t="s">
        <v>50</v>
      </c>
      <c r="O63" s="8" t="s">
        <v>596</v>
      </c>
      <c r="P63" s="17">
        <v>5</v>
      </c>
      <c r="Q63" s="17">
        <v>7</v>
      </c>
      <c r="R63" s="17">
        <v>71</v>
      </c>
      <c r="S63" s="26">
        <v>0.60952380952380958</v>
      </c>
      <c r="T63" s="12" t="s">
        <v>455</v>
      </c>
      <c r="U63" s="12" t="s">
        <v>466</v>
      </c>
      <c r="V63" s="12" t="s">
        <v>482</v>
      </c>
      <c r="W63" s="85">
        <v>1822481038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61</v>
      </c>
      <c r="AE63" s="11" t="s">
        <v>400</v>
      </c>
      <c r="AF63" s="87" t="b">
        <v>1</v>
      </c>
      <c r="AG63" s="87" t="b">
        <v>0</v>
      </c>
      <c r="AH63" s="11" t="s">
        <v>389</v>
      </c>
      <c r="AI63" s="11" t="s">
        <v>392</v>
      </c>
      <c r="AJ63" s="11" t="s">
        <v>401</v>
      </c>
      <c r="AK63" s="11" t="s">
        <v>402</v>
      </c>
      <c r="AL63" s="11" t="s">
        <v>385</v>
      </c>
      <c r="AM63" s="11" t="s">
        <v>400</v>
      </c>
      <c r="AN63" s="18" t="s">
        <v>391</v>
      </c>
      <c r="AO63" s="11"/>
      <c r="AP63" s="18"/>
    </row>
    <row r="64" spans="1:42" x14ac:dyDescent="0.35">
      <c r="A64" s="8">
        <v>31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56</v>
      </c>
      <c r="G64" s="8">
        <v>-6</v>
      </c>
      <c r="H64" s="8">
        <v>5</v>
      </c>
      <c r="I64" s="8" t="b">
        <v>0</v>
      </c>
      <c r="J64" s="8" t="b">
        <v>0</v>
      </c>
      <c r="K64" s="8">
        <v>54</v>
      </c>
      <c r="L64" s="8"/>
      <c r="M64" s="19">
        <v>50</v>
      </c>
      <c r="N64" s="92" t="s">
        <v>50</v>
      </c>
      <c r="O64" s="8" t="s">
        <v>528</v>
      </c>
      <c r="P64" s="17">
        <v>5</v>
      </c>
      <c r="Q64" s="17">
        <v>0</v>
      </c>
      <c r="R64" s="17">
        <v>71</v>
      </c>
      <c r="S64" s="26">
        <v>0.67619047619047623</v>
      </c>
      <c r="T64" s="12" t="s">
        <v>455</v>
      </c>
      <c r="U64" s="12" t="s">
        <v>466</v>
      </c>
      <c r="V64" s="12" t="s">
        <v>457</v>
      </c>
      <c r="W64" s="85">
        <v>1593804769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69</v>
      </c>
      <c r="AE64" s="11" t="s">
        <v>397</v>
      </c>
      <c r="AF64" s="87" t="b">
        <v>0</v>
      </c>
      <c r="AG64" s="87" t="b">
        <v>0</v>
      </c>
      <c r="AH64" s="11" t="s">
        <v>389</v>
      </c>
      <c r="AI64" s="11" t="s">
        <v>392</v>
      </c>
      <c r="AJ64" s="11" t="s">
        <v>401</v>
      </c>
      <c r="AK64" s="11" t="s">
        <v>402</v>
      </c>
      <c r="AL64" s="11" t="s">
        <v>385</v>
      </c>
      <c r="AM64" s="11" t="s">
        <v>400</v>
      </c>
      <c r="AN64" s="18" t="s">
        <v>391</v>
      </c>
      <c r="AO64" s="11"/>
      <c r="AP64" s="18"/>
    </row>
    <row r="65" spans="1:42" x14ac:dyDescent="0.35">
      <c r="A65" s="8">
        <v>112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44</v>
      </c>
      <c r="G65" s="8">
        <v>6</v>
      </c>
      <c r="H65" s="8">
        <v>1</v>
      </c>
      <c r="I65" s="8" t="b">
        <v>1</v>
      </c>
      <c r="J65" s="8" t="b">
        <v>0</v>
      </c>
      <c r="K65" s="8">
        <v>55</v>
      </c>
      <c r="L65" s="8"/>
      <c r="M65" s="19">
        <v>50</v>
      </c>
      <c r="N65" s="92" t="s">
        <v>50</v>
      </c>
      <c r="O65" s="8" t="s">
        <v>554</v>
      </c>
      <c r="P65" s="17">
        <v>4</v>
      </c>
      <c r="Q65" s="17">
        <v>0</v>
      </c>
      <c r="R65" s="17">
        <v>71</v>
      </c>
      <c r="S65" s="26">
        <v>0.67619047619047623</v>
      </c>
      <c r="T65" s="12" t="s">
        <v>455</v>
      </c>
      <c r="U65" s="12" t="s">
        <v>456</v>
      </c>
      <c r="V65" s="12" t="s">
        <v>482</v>
      </c>
      <c r="W65" s="85">
        <v>1548441787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63</v>
      </c>
      <c r="AE65" s="11" t="s">
        <v>392</v>
      </c>
      <c r="AF65" s="87" t="b">
        <v>1</v>
      </c>
      <c r="AG65" s="87" t="b">
        <v>1</v>
      </c>
      <c r="AH65" s="11" t="s">
        <v>389</v>
      </c>
      <c r="AI65" s="11" t="s">
        <v>392</v>
      </c>
      <c r="AJ65" s="11" t="s">
        <v>401</v>
      </c>
      <c r="AK65" s="11" t="s">
        <v>402</v>
      </c>
      <c r="AL65" s="11" t="s">
        <v>390</v>
      </c>
      <c r="AM65" s="11" t="s">
        <v>400</v>
      </c>
      <c r="AN65" s="18" t="s">
        <v>391</v>
      </c>
      <c r="AO65" s="11"/>
      <c r="AP65" s="18"/>
    </row>
    <row r="66" spans="1:42" x14ac:dyDescent="0.35">
      <c r="A66" s="8">
        <v>60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28</v>
      </c>
      <c r="G66" s="8">
        <v>22</v>
      </c>
      <c r="H66" s="8">
        <v>2</v>
      </c>
      <c r="I66" s="8" t="b">
        <v>1</v>
      </c>
      <c r="J66" s="8" t="b">
        <v>0</v>
      </c>
      <c r="K66" s="8">
        <v>56</v>
      </c>
      <c r="L66" s="8"/>
      <c r="M66" s="19">
        <v>50</v>
      </c>
      <c r="N66" s="92" t="s">
        <v>688</v>
      </c>
      <c r="O66" s="8" t="s">
        <v>640</v>
      </c>
      <c r="P66" s="17">
        <v>3</v>
      </c>
      <c r="Q66" s="17">
        <v>6</v>
      </c>
      <c r="R66" s="17">
        <v>71</v>
      </c>
      <c r="S66" s="26">
        <v>0.61904761904761907</v>
      </c>
      <c r="T66" s="12" t="s">
        <v>455</v>
      </c>
      <c r="U66" s="12" t="s">
        <v>456</v>
      </c>
      <c r="V66" s="12" t="s">
        <v>482</v>
      </c>
      <c r="W66" s="85">
        <v>1431530890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57</v>
      </c>
      <c r="AE66" s="11" t="s">
        <v>395</v>
      </c>
      <c r="AF66" s="87" t="b">
        <v>1</v>
      </c>
      <c r="AG66" s="87" t="b">
        <v>0</v>
      </c>
      <c r="AH66" s="11" t="s">
        <v>389</v>
      </c>
      <c r="AI66" s="11" t="s">
        <v>392</v>
      </c>
      <c r="AJ66" s="11" t="s">
        <v>401</v>
      </c>
      <c r="AK66" s="11" t="s">
        <v>395</v>
      </c>
      <c r="AL66" s="11" t="s">
        <v>390</v>
      </c>
      <c r="AM66" s="11" t="s">
        <v>400</v>
      </c>
      <c r="AN66" s="18" t="s">
        <v>391</v>
      </c>
      <c r="AO66" s="11"/>
      <c r="AP66" s="18"/>
    </row>
    <row r="67" spans="1:42" x14ac:dyDescent="0.35">
      <c r="A67" s="8">
        <v>171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56</v>
      </c>
      <c r="G67" s="8">
        <v>-6</v>
      </c>
      <c r="H67" s="8">
        <v>3</v>
      </c>
      <c r="I67" s="8" t="b">
        <v>1</v>
      </c>
      <c r="J67" s="8" t="b">
        <v>0</v>
      </c>
      <c r="K67" s="8">
        <v>57</v>
      </c>
      <c r="L67" s="8"/>
      <c r="M67" s="19">
        <v>50</v>
      </c>
      <c r="N67" s="92" t="s">
        <v>50</v>
      </c>
      <c r="O67" s="8" t="s">
        <v>526</v>
      </c>
      <c r="P67" s="17">
        <v>5</v>
      </c>
      <c r="Q67" s="17">
        <v>0</v>
      </c>
      <c r="R67" s="17">
        <v>71</v>
      </c>
      <c r="S67" s="26">
        <v>0.67619047619047623</v>
      </c>
      <c r="T67" s="12" t="s">
        <v>455</v>
      </c>
      <c r="U67" s="12" t="s">
        <v>466</v>
      </c>
      <c r="V67" s="12" t="s">
        <v>482</v>
      </c>
      <c r="W67" s="85">
        <v>1214369252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63</v>
      </c>
      <c r="AE67" s="11" t="s">
        <v>397</v>
      </c>
      <c r="AF67" s="87" t="b">
        <v>0</v>
      </c>
      <c r="AG67" s="87" t="b">
        <v>0</v>
      </c>
      <c r="AH67" s="11" t="s">
        <v>389</v>
      </c>
      <c r="AI67" s="11" t="s">
        <v>392</v>
      </c>
      <c r="AJ67" s="11" t="s">
        <v>401</v>
      </c>
      <c r="AK67" s="11" t="s">
        <v>402</v>
      </c>
      <c r="AL67" s="11" t="s">
        <v>385</v>
      </c>
      <c r="AM67" s="11" t="s">
        <v>400</v>
      </c>
      <c r="AN67" s="18" t="s">
        <v>391</v>
      </c>
      <c r="AO67" s="11"/>
      <c r="AP67" s="18"/>
    </row>
    <row r="68" spans="1:42" x14ac:dyDescent="0.35">
      <c r="A68" s="8">
        <v>199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44</v>
      </c>
      <c r="G68" s="8">
        <v>6</v>
      </c>
      <c r="H68" s="8">
        <v>4</v>
      </c>
      <c r="I68" s="8" t="b">
        <v>1</v>
      </c>
      <c r="J68" s="8" t="b">
        <v>0</v>
      </c>
      <c r="K68" s="8">
        <v>58</v>
      </c>
      <c r="L68" s="8"/>
      <c r="M68" s="19">
        <v>50</v>
      </c>
      <c r="N68" s="92" t="s">
        <v>50</v>
      </c>
      <c r="O68" s="8" t="s">
        <v>592</v>
      </c>
      <c r="P68" s="17">
        <v>4</v>
      </c>
      <c r="Q68" s="17">
        <v>5</v>
      </c>
      <c r="R68" s="17">
        <v>71</v>
      </c>
      <c r="S68" s="26">
        <v>0.62857142857142856</v>
      </c>
      <c r="T68" s="12" t="s">
        <v>455</v>
      </c>
      <c r="U68" s="12" t="s">
        <v>456</v>
      </c>
      <c r="V68" s="12" t="s">
        <v>457</v>
      </c>
      <c r="W68" s="85">
        <v>870189181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73</v>
      </c>
      <c r="AE68" s="11" t="s">
        <v>389</v>
      </c>
      <c r="AF68" s="87" t="b">
        <v>1</v>
      </c>
      <c r="AG68" s="87" t="b">
        <v>1</v>
      </c>
      <c r="AH68" s="11" t="s">
        <v>389</v>
      </c>
      <c r="AI68" s="11" t="s">
        <v>397</v>
      </c>
      <c r="AJ68" s="11" t="s">
        <v>401</v>
      </c>
      <c r="AK68" s="11" t="s">
        <v>402</v>
      </c>
      <c r="AL68" s="11" t="s">
        <v>385</v>
      </c>
      <c r="AM68" s="11" t="s">
        <v>400</v>
      </c>
      <c r="AN68" s="18" t="s">
        <v>391</v>
      </c>
      <c r="AO68" s="11"/>
      <c r="AP68" s="18"/>
    </row>
    <row r="69" spans="1:42" s="9" customFormat="1" x14ac:dyDescent="0.35">
      <c r="A69" s="8">
        <v>83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44</v>
      </c>
      <c r="G69" s="8">
        <v>6</v>
      </c>
      <c r="H69" s="8">
        <v>5</v>
      </c>
      <c r="I69" s="8" t="b">
        <v>1</v>
      </c>
      <c r="J69" s="8" t="b">
        <v>0</v>
      </c>
      <c r="K69" s="8">
        <v>59</v>
      </c>
      <c r="L69" s="8"/>
      <c r="M69" s="19">
        <v>50</v>
      </c>
      <c r="N69" s="92" t="s">
        <v>50</v>
      </c>
      <c r="O69" s="8" t="s">
        <v>535</v>
      </c>
      <c r="P69" s="17">
        <v>4</v>
      </c>
      <c r="Q69" s="17">
        <v>0</v>
      </c>
      <c r="R69" s="17">
        <v>71</v>
      </c>
      <c r="S69" s="26">
        <v>0.67619047619047623</v>
      </c>
      <c r="T69" s="12" t="s">
        <v>457</v>
      </c>
      <c r="U69" s="12" t="s">
        <v>466</v>
      </c>
      <c r="V69" s="12" t="s">
        <v>457</v>
      </c>
      <c r="W69" s="85">
        <v>797141544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70</v>
      </c>
      <c r="AE69" s="11" t="s">
        <v>392</v>
      </c>
      <c r="AF69" s="87" t="b">
        <v>1</v>
      </c>
      <c r="AG69" s="87" t="b">
        <v>1</v>
      </c>
      <c r="AH69" s="11" t="s">
        <v>389</v>
      </c>
      <c r="AI69" s="11" t="s">
        <v>392</v>
      </c>
      <c r="AJ69" s="11" t="s">
        <v>401</v>
      </c>
      <c r="AK69" s="11" t="s">
        <v>402</v>
      </c>
      <c r="AL69" s="11" t="s">
        <v>390</v>
      </c>
      <c r="AM69" s="11" t="s">
        <v>400</v>
      </c>
      <c r="AN69" s="18" t="s">
        <v>391</v>
      </c>
      <c r="AO69" s="11"/>
      <c r="AP69" s="18"/>
    </row>
    <row r="70" spans="1:42" x14ac:dyDescent="0.35">
      <c r="A70" s="8">
        <v>21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44</v>
      </c>
      <c r="G70" s="8">
        <v>6</v>
      </c>
      <c r="H70" s="8">
        <v>1</v>
      </c>
      <c r="I70" s="8" t="b">
        <v>0</v>
      </c>
      <c r="J70" s="8" t="b">
        <v>0</v>
      </c>
      <c r="K70" s="8">
        <v>60</v>
      </c>
      <c r="L70" s="8"/>
      <c r="M70" s="19">
        <v>50</v>
      </c>
      <c r="N70" s="92" t="s">
        <v>50</v>
      </c>
      <c r="O70" s="8" t="s">
        <v>540</v>
      </c>
      <c r="P70" s="17">
        <v>4</v>
      </c>
      <c r="Q70" s="17">
        <v>0</v>
      </c>
      <c r="R70" s="17">
        <v>71</v>
      </c>
      <c r="S70" s="26">
        <v>0.67619047619047623</v>
      </c>
      <c r="T70" s="12" t="s">
        <v>455</v>
      </c>
      <c r="U70" s="12" t="s">
        <v>466</v>
      </c>
      <c r="V70" s="12" t="s">
        <v>457</v>
      </c>
      <c r="W70" s="85">
        <v>222526990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65</v>
      </c>
      <c r="AE70" s="11" t="s">
        <v>396</v>
      </c>
      <c r="AF70" s="87" t="b">
        <v>0</v>
      </c>
      <c r="AG70" s="87" t="b">
        <v>0</v>
      </c>
      <c r="AH70" s="11" t="s">
        <v>389</v>
      </c>
      <c r="AI70" s="11" t="s">
        <v>392</v>
      </c>
      <c r="AJ70" s="11" t="s">
        <v>401</v>
      </c>
      <c r="AK70" s="11" t="s">
        <v>402</v>
      </c>
      <c r="AL70" s="11" t="s">
        <v>390</v>
      </c>
      <c r="AM70" s="11" t="s">
        <v>400</v>
      </c>
      <c r="AN70" s="18" t="s">
        <v>391</v>
      </c>
      <c r="AO70" s="11"/>
      <c r="AP70" s="18"/>
    </row>
    <row r="71" spans="1:42" x14ac:dyDescent="0.35">
      <c r="A71" s="8">
        <v>1334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64</v>
      </c>
      <c r="G71" s="8">
        <v>-3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19">
        <v>61</v>
      </c>
      <c r="N71" s="92" t="s">
        <v>50</v>
      </c>
      <c r="O71" s="8" t="s">
        <v>615</v>
      </c>
      <c r="P71" s="17">
        <v>5</v>
      </c>
      <c r="Q71" s="17">
        <v>7</v>
      </c>
      <c r="R71" s="17">
        <v>70</v>
      </c>
      <c r="S71" s="26">
        <v>0.6</v>
      </c>
      <c r="T71" s="12" t="s">
        <v>457</v>
      </c>
      <c r="U71" s="12" t="s">
        <v>456</v>
      </c>
      <c r="V71" s="12" t="s">
        <v>476</v>
      </c>
      <c r="W71" s="85">
        <v>1894641411</v>
      </c>
      <c r="X71" s="85" t="b">
        <v>0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56</v>
      </c>
      <c r="AE71" s="11" t="s">
        <v>394</v>
      </c>
      <c r="AF71" s="87" t="b">
        <v>0</v>
      </c>
      <c r="AG71" s="87" t="b">
        <v>0</v>
      </c>
      <c r="AH71" s="11" t="s">
        <v>389</v>
      </c>
      <c r="AI71" s="11" t="s">
        <v>397</v>
      </c>
      <c r="AJ71" s="11" t="s">
        <v>388</v>
      </c>
      <c r="AK71" s="11" t="s">
        <v>402</v>
      </c>
      <c r="AL71" s="11" t="s">
        <v>390</v>
      </c>
      <c r="AM71" s="11" t="s">
        <v>398</v>
      </c>
      <c r="AN71" s="18" t="s">
        <v>391</v>
      </c>
      <c r="AO71" s="11"/>
      <c r="AP71" s="18"/>
    </row>
    <row r="72" spans="1:42" x14ac:dyDescent="0.35">
      <c r="A72" s="8">
        <v>150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64</v>
      </c>
      <c r="G72" s="8">
        <v>-3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19">
        <v>61</v>
      </c>
      <c r="N72" s="92" t="s">
        <v>50</v>
      </c>
      <c r="O72" s="8" t="s">
        <v>624</v>
      </c>
      <c r="P72" s="17">
        <v>5</v>
      </c>
      <c r="Q72" s="17">
        <v>4</v>
      </c>
      <c r="R72" s="17">
        <v>70</v>
      </c>
      <c r="S72" s="26">
        <v>0.62857142857142856</v>
      </c>
      <c r="T72" s="12" t="s">
        <v>455</v>
      </c>
      <c r="U72" s="12" t="s">
        <v>466</v>
      </c>
      <c r="V72" s="12" t="s">
        <v>457</v>
      </c>
      <c r="W72" s="85">
        <v>1783696415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64</v>
      </c>
      <c r="AE72" s="11" t="s">
        <v>390</v>
      </c>
      <c r="AF72" s="87" t="b">
        <v>0</v>
      </c>
      <c r="AG72" s="87" t="b">
        <v>0</v>
      </c>
      <c r="AH72" s="11" t="s">
        <v>389</v>
      </c>
      <c r="AI72" s="11" t="s">
        <v>392</v>
      </c>
      <c r="AJ72" s="11" t="s">
        <v>401</v>
      </c>
      <c r="AK72" s="11" t="s">
        <v>402</v>
      </c>
      <c r="AL72" s="11" t="s">
        <v>385</v>
      </c>
      <c r="AM72" s="11" t="s">
        <v>400</v>
      </c>
      <c r="AN72" s="18" t="s">
        <v>391</v>
      </c>
      <c r="AO72" s="11"/>
      <c r="AP72" s="18"/>
    </row>
    <row r="73" spans="1:42" x14ac:dyDescent="0.35">
      <c r="A73" s="8">
        <v>15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64</v>
      </c>
      <c r="G73" s="8">
        <v>-3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19">
        <v>61</v>
      </c>
      <c r="N73" s="92" t="s">
        <v>50</v>
      </c>
      <c r="O73" s="8" t="s">
        <v>405</v>
      </c>
      <c r="P73" s="17">
        <v>5</v>
      </c>
      <c r="Q73" s="17">
        <v>0</v>
      </c>
      <c r="R73" s="17">
        <v>70</v>
      </c>
      <c r="S73" s="26">
        <v>0.66666666666666663</v>
      </c>
      <c r="T73" s="12" t="s">
        <v>455</v>
      </c>
      <c r="U73" s="12" t="s">
        <v>456</v>
      </c>
      <c r="V73" s="12" t="s">
        <v>457</v>
      </c>
      <c r="W73" s="85">
        <v>1565396431</v>
      </c>
      <c r="X73" s="85" t="b">
        <v>1</v>
      </c>
      <c r="Y73" s="8" t="s">
        <v>50</v>
      </c>
      <c r="Z73" s="8" t="b">
        <v>1</v>
      </c>
      <c r="AA73" s="10" t="b">
        <v>1</v>
      </c>
      <c r="AB73" s="11" t="s">
        <v>392</v>
      </c>
      <c r="AC73" s="86" t="b">
        <v>1</v>
      </c>
      <c r="AD73" s="17">
        <v>57</v>
      </c>
      <c r="AE73" s="11" t="s">
        <v>391</v>
      </c>
      <c r="AF73" s="87" t="b">
        <v>1</v>
      </c>
      <c r="AG73" s="87" t="b">
        <v>1</v>
      </c>
      <c r="AH73" s="11" t="s">
        <v>389</v>
      </c>
      <c r="AI73" s="11" t="s">
        <v>392</v>
      </c>
      <c r="AJ73" s="11" t="s">
        <v>401</v>
      </c>
      <c r="AK73" s="11" t="s">
        <v>402</v>
      </c>
      <c r="AL73" s="11" t="s">
        <v>385</v>
      </c>
      <c r="AM73" s="11" t="s">
        <v>400</v>
      </c>
      <c r="AN73" s="18" t="s">
        <v>391</v>
      </c>
      <c r="AO73" s="11"/>
      <c r="AP73" s="18"/>
    </row>
    <row r="74" spans="1:42" x14ac:dyDescent="0.35">
      <c r="A74" s="8">
        <v>125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56</v>
      </c>
      <c r="G74" s="8">
        <v>5</v>
      </c>
      <c r="H74" s="8">
        <v>4</v>
      </c>
      <c r="I74" s="8" t="b">
        <v>1</v>
      </c>
      <c r="J74" s="8" t="b">
        <v>0</v>
      </c>
      <c r="K74" s="8">
        <v>64</v>
      </c>
      <c r="L74" s="8"/>
      <c r="M74" s="19">
        <v>61</v>
      </c>
      <c r="N74" s="92" t="s">
        <v>50</v>
      </c>
      <c r="O74" s="8" t="s">
        <v>556</v>
      </c>
      <c r="P74" s="17">
        <v>4</v>
      </c>
      <c r="Q74" s="17">
        <v>0</v>
      </c>
      <c r="R74" s="17">
        <v>70</v>
      </c>
      <c r="S74" s="26">
        <v>0.66666666666666663</v>
      </c>
      <c r="T74" s="12" t="s">
        <v>455</v>
      </c>
      <c r="U74" s="12" t="s">
        <v>456</v>
      </c>
      <c r="V74" s="12" t="s">
        <v>538</v>
      </c>
      <c r="W74" s="85">
        <v>1357462291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63</v>
      </c>
      <c r="AE74" s="11" t="s">
        <v>391</v>
      </c>
      <c r="AF74" s="87" t="b">
        <v>1</v>
      </c>
      <c r="AG74" s="87" t="b">
        <v>1</v>
      </c>
      <c r="AH74" s="11" t="s">
        <v>389</v>
      </c>
      <c r="AI74" s="11" t="s">
        <v>392</v>
      </c>
      <c r="AJ74" s="11" t="s">
        <v>401</v>
      </c>
      <c r="AK74" s="11" t="s">
        <v>402</v>
      </c>
      <c r="AL74" s="11" t="s">
        <v>390</v>
      </c>
      <c r="AM74" s="11" t="s">
        <v>400</v>
      </c>
      <c r="AN74" s="18" t="s">
        <v>391</v>
      </c>
      <c r="AO74" s="11"/>
      <c r="AP74" s="18"/>
    </row>
    <row r="75" spans="1:42" x14ac:dyDescent="0.35">
      <c r="A75" s="8">
        <v>144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64</v>
      </c>
      <c r="G75" s="8">
        <v>-3</v>
      </c>
      <c r="H75" s="8">
        <v>5</v>
      </c>
      <c r="I75" s="8" t="b">
        <v>1</v>
      </c>
      <c r="J75" s="8" t="b">
        <v>0</v>
      </c>
      <c r="K75" s="8">
        <v>65</v>
      </c>
      <c r="L75" s="8"/>
      <c r="M75" s="19">
        <v>61</v>
      </c>
      <c r="N75" s="92" t="s">
        <v>50</v>
      </c>
      <c r="O75" s="8" t="s">
        <v>574</v>
      </c>
      <c r="P75" s="17">
        <v>5</v>
      </c>
      <c r="Q75" s="17">
        <v>0</v>
      </c>
      <c r="R75" s="17">
        <v>70</v>
      </c>
      <c r="S75" s="26">
        <v>0.66666666666666663</v>
      </c>
      <c r="T75" s="12" t="s">
        <v>455</v>
      </c>
      <c r="U75" s="12" t="s">
        <v>456</v>
      </c>
      <c r="V75" s="12" t="s">
        <v>457</v>
      </c>
      <c r="W75" s="85">
        <v>1244969714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63</v>
      </c>
      <c r="AE75" s="11" t="s">
        <v>396</v>
      </c>
      <c r="AF75" s="87" t="b">
        <v>0</v>
      </c>
      <c r="AG75" s="87" t="b">
        <v>0</v>
      </c>
      <c r="AH75" s="11" t="s">
        <v>389</v>
      </c>
      <c r="AI75" s="11" t="s">
        <v>392</v>
      </c>
      <c r="AJ75" s="11" t="s">
        <v>401</v>
      </c>
      <c r="AK75" s="11" t="s">
        <v>402</v>
      </c>
      <c r="AL75" s="11" t="s">
        <v>385</v>
      </c>
      <c r="AM75" s="11" t="s">
        <v>400</v>
      </c>
      <c r="AN75" s="18" t="s">
        <v>391</v>
      </c>
      <c r="AO75" s="11"/>
      <c r="AP75" s="18"/>
    </row>
    <row r="76" spans="1:42" x14ac:dyDescent="0.35">
      <c r="A76" s="8">
        <v>93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64</v>
      </c>
      <c r="G76" s="8">
        <v>-3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19">
        <v>61</v>
      </c>
      <c r="N76" s="92" t="s">
        <v>50</v>
      </c>
      <c r="O76" s="8" t="s">
        <v>595</v>
      </c>
      <c r="P76" s="17">
        <v>5</v>
      </c>
      <c r="Q76" s="17">
        <v>0</v>
      </c>
      <c r="R76" s="17">
        <v>70</v>
      </c>
      <c r="S76" s="26">
        <v>0.66666666666666663</v>
      </c>
      <c r="T76" s="12" t="s">
        <v>455</v>
      </c>
      <c r="U76" s="12" t="s">
        <v>456</v>
      </c>
      <c r="V76" s="12" t="s">
        <v>457</v>
      </c>
      <c r="W76" s="85">
        <v>1174006084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63</v>
      </c>
      <c r="AE76" s="11" t="s">
        <v>398</v>
      </c>
      <c r="AF76" s="87" t="b">
        <v>1</v>
      </c>
      <c r="AG76" s="87" t="b">
        <v>1</v>
      </c>
      <c r="AH76" s="11" t="s">
        <v>389</v>
      </c>
      <c r="AI76" s="11" t="s">
        <v>392</v>
      </c>
      <c r="AJ76" s="11" t="s">
        <v>401</v>
      </c>
      <c r="AK76" s="11" t="s">
        <v>402</v>
      </c>
      <c r="AL76" s="11" t="s">
        <v>390</v>
      </c>
      <c r="AM76" s="11" t="s">
        <v>398</v>
      </c>
      <c r="AN76" s="18" t="s">
        <v>391</v>
      </c>
      <c r="AO76" s="11"/>
      <c r="AP76" s="18"/>
    </row>
    <row r="77" spans="1:42" x14ac:dyDescent="0.35">
      <c r="A77" s="8">
        <v>28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64</v>
      </c>
      <c r="G77" s="8">
        <v>-3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19">
        <v>61</v>
      </c>
      <c r="N77" s="92" t="s">
        <v>50</v>
      </c>
      <c r="O77" s="8" t="s">
        <v>527</v>
      </c>
      <c r="P77" s="17">
        <v>5</v>
      </c>
      <c r="Q77" s="17">
        <v>0</v>
      </c>
      <c r="R77" s="17">
        <v>70</v>
      </c>
      <c r="S77" s="26">
        <v>0.66666666666666663</v>
      </c>
      <c r="T77" s="12" t="s">
        <v>455</v>
      </c>
      <c r="U77" s="12" t="s">
        <v>456</v>
      </c>
      <c r="V77" s="12" t="s">
        <v>457</v>
      </c>
      <c r="W77" s="85">
        <v>1159605057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65</v>
      </c>
      <c r="AE77" s="11" t="s">
        <v>398</v>
      </c>
      <c r="AF77" s="87" t="b">
        <v>0</v>
      </c>
      <c r="AG77" s="87" t="b">
        <v>1</v>
      </c>
      <c r="AH77" s="11" t="s">
        <v>389</v>
      </c>
      <c r="AI77" s="11" t="s">
        <v>392</v>
      </c>
      <c r="AJ77" s="11" t="s">
        <v>401</v>
      </c>
      <c r="AK77" s="11" t="s">
        <v>402</v>
      </c>
      <c r="AL77" s="11" t="s">
        <v>385</v>
      </c>
      <c r="AM77" s="11" t="s">
        <v>400</v>
      </c>
      <c r="AN77" s="18" t="s">
        <v>391</v>
      </c>
      <c r="AO77" s="11"/>
      <c r="AP77" s="18"/>
    </row>
    <row r="78" spans="1:42" s="9" customFormat="1" x14ac:dyDescent="0.35">
      <c r="A78" s="8">
        <v>322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64</v>
      </c>
      <c r="G78" s="8">
        <v>-3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19">
        <v>61</v>
      </c>
      <c r="N78" s="92" t="s">
        <v>50</v>
      </c>
      <c r="O78" s="8" t="s">
        <v>515</v>
      </c>
      <c r="P78" s="17">
        <v>5</v>
      </c>
      <c r="Q78" s="17">
        <v>0</v>
      </c>
      <c r="R78" s="17">
        <v>70</v>
      </c>
      <c r="S78" s="26">
        <v>0.66666666666666663</v>
      </c>
      <c r="T78" s="12" t="s">
        <v>455</v>
      </c>
      <c r="U78" s="12" t="s">
        <v>466</v>
      </c>
      <c r="V78" s="12" t="s">
        <v>476</v>
      </c>
      <c r="W78" s="85">
        <v>1152571065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65</v>
      </c>
      <c r="AE78" s="11" t="s">
        <v>399</v>
      </c>
      <c r="AF78" s="87" t="b">
        <v>0</v>
      </c>
      <c r="AG78" s="87" t="b">
        <v>0</v>
      </c>
      <c r="AH78" s="11" t="s">
        <v>389</v>
      </c>
      <c r="AI78" s="11" t="s">
        <v>392</v>
      </c>
      <c r="AJ78" s="11" t="s">
        <v>401</v>
      </c>
      <c r="AK78" s="11" t="s">
        <v>402</v>
      </c>
      <c r="AL78" s="11" t="s">
        <v>385</v>
      </c>
      <c r="AM78" s="11" t="s">
        <v>400</v>
      </c>
      <c r="AN78" s="18" t="s">
        <v>391</v>
      </c>
      <c r="AO78" s="11"/>
      <c r="AP78" s="18"/>
    </row>
    <row r="79" spans="1:42" x14ac:dyDescent="0.35">
      <c r="A79" s="8">
        <v>89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64</v>
      </c>
      <c r="G79" s="8">
        <v>-3</v>
      </c>
      <c r="H79" s="8">
        <v>4</v>
      </c>
      <c r="I79" s="8" t="b">
        <v>0</v>
      </c>
      <c r="J79" s="8" t="b">
        <v>0</v>
      </c>
      <c r="K79" s="8">
        <v>69</v>
      </c>
      <c r="L79" s="8"/>
      <c r="M79" s="19">
        <v>61</v>
      </c>
      <c r="N79" s="92" t="s">
        <v>50</v>
      </c>
      <c r="O79" s="8" t="s">
        <v>584</v>
      </c>
      <c r="P79" s="17">
        <v>5</v>
      </c>
      <c r="Q79" s="17">
        <v>7</v>
      </c>
      <c r="R79" s="17">
        <v>70</v>
      </c>
      <c r="S79" s="26">
        <v>0.6</v>
      </c>
      <c r="T79" s="12" t="s">
        <v>457</v>
      </c>
      <c r="U79" s="12" t="s">
        <v>456</v>
      </c>
      <c r="V79" s="12" t="s">
        <v>457</v>
      </c>
      <c r="W79" s="85">
        <v>959318426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54</v>
      </c>
      <c r="AE79" s="11" t="s">
        <v>400</v>
      </c>
      <c r="AF79" s="87" t="b">
        <v>1</v>
      </c>
      <c r="AG79" s="87" t="b">
        <v>0</v>
      </c>
      <c r="AH79" s="11" t="s">
        <v>389</v>
      </c>
      <c r="AI79" s="11" t="s">
        <v>392</v>
      </c>
      <c r="AJ79" s="11" t="s">
        <v>401</v>
      </c>
      <c r="AK79" s="11" t="s">
        <v>402</v>
      </c>
      <c r="AL79" s="11" t="s">
        <v>385</v>
      </c>
      <c r="AM79" s="11" t="s">
        <v>400</v>
      </c>
      <c r="AN79" s="18" t="s">
        <v>391</v>
      </c>
      <c r="AO79" s="11"/>
      <c r="AP79" s="18"/>
    </row>
    <row r="80" spans="1:42" x14ac:dyDescent="0.35">
      <c r="A80" s="8">
        <v>46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64</v>
      </c>
      <c r="G80" s="8">
        <v>-3</v>
      </c>
      <c r="H80" s="8">
        <v>5</v>
      </c>
      <c r="I80" s="8" t="b">
        <v>0</v>
      </c>
      <c r="J80" s="8" t="b">
        <v>0</v>
      </c>
      <c r="K80" s="8">
        <v>70</v>
      </c>
      <c r="L80" s="8"/>
      <c r="M80" s="19">
        <v>61</v>
      </c>
      <c r="N80" s="92" t="s">
        <v>50</v>
      </c>
      <c r="O80" s="8" t="s">
        <v>548</v>
      </c>
      <c r="P80" s="17">
        <v>5</v>
      </c>
      <c r="Q80" s="17">
        <v>0</v>
      </c>
      <c r="R80" s="17">
        <v>70</v>
      </c>
      <c r="S80" s="26">
        <v>0.66666666666666663</v>
      </c>
      <c r="T80" s="12" t="s">
        <v>457</v>
      </c>
      <c r="U80" s="12" t="s">
        <v>466</v>
      </c>
      <c r="V80" s="12" t="s">
        <v>457</v>
      </c>
      <c r="W80" s="85">
        <v>936237454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67</v>
      </c>
      <c r="AE80" s="11" t="s">
        <v>392</v>
      </c>
      <c r="AF80" s="87" t="b">
        <v>1</v>
      </c>
      <c r="AG80" s="87" t="b">
        <v>1</v>
      </c>
      <c r="AH80" s="11" t="s">
        <v>389</v>
      </c>
      <c r="AI80" s="11" t="s">
        <v>392</v>
      </c>
      <c r="AJ80" s="11" t="s">
        <v>401</v>
      </c>
      <c r="AK80" s="11" t="s">
        <v>402</v>
      </c>
      <c r="AL80" s="11" t="s">
        <v>385</v>
      </c>
      <c r="AM80" s="11" t="s">
        <v>400</v>
      </c>
      <c r="AN80" s="18" t="s">
        <v>391</v>
      </c>
      <c r="AO80" s="11"/>
      <c r="AP80" s="18"/>
    </row>
    <row r="81" spans="1:42" x14ac:dyDescent="0.35">
      <c r="A81" s="8">
        <v>149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56</v>
      </c>
      <c r="G81" s="8">
        <v>5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19">
        <v>61</v>
      </c>
      <c r="N81" s="92" t="s">
        <v>50</v>
      </c>
      <c r="O81" s="8" t="s">
        <v>541</v>
      </c>
      <c r="P81" s="17">
        <v>4</v>
      </c>
      <c r="Q81" s="17">
        <v>0</v>
      </c>
      <c r="R81" s="17">
        <v>70</v>
      </c>
      <c r="S81" s="26">
        <v>0.66666666666666663</v>
      </c>
      <c r="T81" s="12" t="s">
        <v>455</v>
      </c>
      <c r="U81" s="12" t="s">
        <v>456</v>
      </c>
      <c r="V81" s="12" t="s">
        <v>457</v>
      </c>
      <c r="W81" s="85">
        <v>932615645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65</v>
      </c>
      <c r="AE81" s="11" t="s">
        <v>389</v>
      </c>
      <c r="AF81" s="87" t="b">
        <v>1</v>
      </c>
      <c r="AG81" s="87" t="b">
        <v>1</v>
      </c>
      <c r="AH81" s="11" t="s">
        <v>389</v>
      </c>
      <c r="AI81" s="11" t="s">
        <v>392</v>
      </c>
      <c r="AJ81" s="11" t="s">
        <v>401</v>
      </c>
      <c r="AK81" s="11" t="s">
        <v>402</v>
      </c>
      <c r="AL81" s="11" t="s">
        <v>390</v>
      </c>
      <c r="AM81" s="11" t="s">
        <v>400</v>
      </c>
      <c r="AN81" s="18" t="s">
        <v>391</v>
      </c>
      <c r="AO81" s="11"/>
      <c r="AP81" s="18"/>
    </row>
    <row r="82" spans="1:42" x14ac:dyDescent="0.35">
      <c r="A82" s="8">
        <v>160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64</v>
      </c>
      <c r="G82" s="8">
        <v>-3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19">
        <v>61</v>
      </c>
      <c r="N82" s="92" t="s">
        <v>50</v>
      </c>
      <c r="O82" s="8" t="s">
        <v>558</v>
      </c>
      <c r="P82" s="17">
        <v>5</v>
      </c>
      <c r="Q82" s="17">
        <v>0</v>
      </c>
      <c r="R82" s="17">
        <v>70</v>
      </c>
      <c r="S82" s="26">
        <v>0.66666666666666663</v>
      </c>
      <c r="T82" s="12" t="s">
        <v>455</v>
      </c>
      <c r="U82" s="12" t="s">
        <v>456</v>
      </c>
      <c r="V82" s="12" t="s">
        <v>457</v>
      </c>
      <c r="W82" s="85">
        <v>902093661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64</v>
      </c>
      <c r="AE82" s="11" t="s">
        <v>394</v>
      </c>
      <c r="AF82" s="87" t="b">
        <v>0</v>
      </c>
      <c r="AG82" s="87" t="b">
        <v>0</v>
      </c>
      <c r="AH82" s="11" t="s">
        <v>389</v>
      </c>
      <c r="AI82" s="11" t="s">
        <v>392</v>
      </c>
      <c r="AJ82" s="11" t="s">
        <v>401</v>
      </c>
      <c r="AK82" s="11" t="s">
        <v>402</v>
      </c>
      <c r="AL82" s="11" t="s">
        <v>385</v>
      </c>
      <c r="AM82" s="11" t="s">
        <v>400</v>
      </c>
      <c r="AN82" s="18" t="s">
        <v>391</v>
      </c>
      <c r="AO82" s="11"/>
      <c r="AP82" s="18"/>
    </row>
    <row r="83" spans="1:42" x14ac:dyDescent="0.35">
      <c r="A83" s="8">
        <v>22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56</v>
      </c>
      <c r="G83" s="8">
        <v>5</v>
      </c>
      <c r="H83" s="8">
        <v>3</v>
      </c>
      <c r="I83" s="8" t="b">
        <v>1</v>
      </c>
      <c r="J83" s="8" t="b">
        <v>0</v>
      </c>
      <c r="K83" s="8">
        <v>73</v>
      </c>
      <c r="L83" s="8"/>
      <c r="M83" s="19">
        <v>61</v>
      </c>
      <c r="N83" s="92" t="s">
        <v>50</v>
      </c>
      <c r="O83" s="8" t="s">
        <v>571</v>
      </c>
      <c r="P83" s="17">
        <v>4</v>
      </c>
      <c r="Q83" s="17">
        <v>0</v>
      </c>
      <c r="R83" s="17">
        <v>70</v>
      </c>
      <c r="S83" s="26">
        <v>0.66666666666666663</v>
      </c>
      <c r="T83" s="12" t="s">
        <v>455</v>
      </c>
      <c r="U83" s="12" t="s">
        <v>456</v>
      </c>
      <c r="V83" s="12" t="s">
        <v>457</v>
      </c>
      <c r="W83" s="85">
        <v>882329250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65</v>
      </c>
      <c r="AE83" s="11" t="s">
        <v>50</v>
      </c>
      <c r="AF83" s="87" t="b">
        <v>0</v>
      </c>
      <c r="AG83" s="87" t="b">
        <v>0</v>
      </c>
      <c r="AH83" s="11" t="s">
        <v>389</v>
      </c>
      <c r="AI83" s="11" t="s">
        <v>392</v>
      </c>
      <c r="AJ83" s="11" t="s">
        <v>401</v>
      </c>
      <c r="AK83" s="11" t="s">
        <v>402</v>
      </c>
      <c r="AL83" s="11" t="s">
        <v>390</v>
      </c>
      <c r="AM83" s="11" t="s">
        <v>400</v>
      </c>
      <c r="AN83" s="18" t="s">
        <v>391</v>
      </c>
      <c r="AO83" s="11"/>
      <c r="AP83" s="18"/>
    </row>
    <row r="84" spans="1:42" x14ac:dyDescent="0.35">
      <c r="A84" s="8">
        <v>23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64</v>
      </c>
      <c r="G84" s="8">
        <v>-3</v>
      </c>
      <c r="H84" s="8">
        <v>4</v>
      </c>
      <c r="I84" s="8" t="b">
        <v>1</v>
      </c>
      <c r="J84" s="8" t="b">
        <v>0</v>
      </c>
      <c r="K84" s="8">
        <v>74</v>
      </c>
      <c r="L84" s="8"/>
      <c r="M84" s="19">
        <v>61</v>
      </c>
      <c r="N84" s="92" t="s">
        <v>50</v>
      </c>
      <c r="O84" s="8" t="s">
        <v>534</v>
      </c>
      <c r="P84" s="17">
        <v>5</v>
      </c>
      <c r="Q84" s="17">
        <v>0</v>
      </c>
      <c r="R84" s="17">
        <v>70</v>
      </c>
      <c r="S84" s="26">
        <v>0.66666666666666663</v>
      </c>
      <c r="T84" s="12" t="s">
        <v>457</v>
      </c>
      <c r="U84" s="12" t="s">
        <v>456</v>
      </c>
      <c r="V84" s="12" t="s">
        <v>457</v>
      </c>
      <c r="W84" s="85">
        <v>681555136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67</v>
      </c>
      <c r="AE84" s="11" t="s">
        <v>50</v>
      </c>
      <c r="AF84" s="87" t="b">
        <v>0</v>
      </c>
      <c r="AG84" s="87" t="b">
        <v>0</v>
      </c>
      <c r="AH84" s="11" t="s">
        <v>389</v>
      </c>
      <c r="AI84" s="11" t="s">
        <v>392</v>
      </c>
      <c r="AJ84" s="11" t="s">
        <v>401</v>
      </c>
      <c r="AK84" s="11" t="s">
        <v>402</v>
      </c>
      <c r="AL84" s="11" t="s">
        <v>385</v>
      </c>
      <c r="AM84" s="11" t="s">
        <v>400</v>
      </c>
      <c r="AN84" s="18" t="s">
        <v>391</v>
      </c>
      <c r="AO84" s="11"/>
      <c r="AP84" s="18"/>
    </row>
    <row r="85" spans="1:42" s="9" customFormat="1" x14ac:dyDescent="0.35">
      <c r="A85" s="8">
        <v>187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64</v>
      </c>
      <c r="G85" s="8">
        <v>-3</v>
      </c>
      <c r="H85" s="8">
        <v>5</v>
      </c>
      <c r="I85" s="8" t="b">
        <v>1</v>
      </c>
      <c r="J85" s="8" t="b">
        <v>0</v>
      </c>
      <c r="K85" s="8">
        <v>75</v>
      </c>
      <c r="L85" s="8"/>
      <c r="M85" s="19">
        <v>61</v>
      </c>
      <c r="N85" s="92" t="s">
        <v>50</v>
      </c>
      <c r="O85" s="8" t="s">
        <v>519</v>
      </c>
      <c r="P85" s="17">
        <v>5</v>
      </c>
      <c r="Q85" s="17">
        <v>0</v>
      </c>
      <c r="R85" s="17">
        <v>70</v>
      </c>
      <c r="S85" s="26">
        <v>0.66666666666666663</v>
      </c>
      <c r="T85" s="12" t="s">
        <v>457</v>
      </c>
      <c r="U85" s="12" t="s">
        <v>466</v>
      </c>
      <c r="V85" s="12" t="s">
        <v>482</v>
      </c>
      <c r="W85" s="85">
        <v>139079530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60</v>
      </c>
      <c r="AE85" s="11" t="s">
        <v>400</v>
      </c>
      <c r="AF85" s="87" t="b">
        <v>1</v>
      </c>
      <c r="AG85" s="87" t="b">
        <v>0</v>
      </c>
      <c r="AH85" s="11" t="s">
        <v>389</v>
      </c>
      <c r="AI85" s="11" t="s">
        <v>392</v>
      </c>
      <c r="AJ85" s="11" t="s">
        <v>401</v>
      </c>
      <c r="AK85" s="11" t="s">
        <v>402</v>
      </c>
      <c r="AL85" s="11" t="s">
        <v>385</v>
      </c>
      <c r="AM85" s="11" t="s">
        <v>400</v>
      </c>
      <c r="AN85" s="18" t="s">
        <v>391</v>
      </c>
      <c r="AO85" s="11"/>
      <c r="AP85" s="18"/>
    </row>
    <row r="86" spans="1:42" x14ac:dyDescent="0.35">
      <c r="A86" s="8">
        <v>24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87</v>
      </c>
      <c r="G86" s="8">
        <v>-11</v>
      </c>
      <c r="H86" s="8">
        <v>1</v>
      </c>
      <c r="I86" s="8" t="b">
        <v>0</v>
      </c>
      <c r="J86" s="8" t="b">
        <v>0</v>
      </c>
      <c r="K86" s="8">
        <v>76</v>
      </c>
      <c r="L86" s="8"/>
      <c r="M86" s="19">
        <v>76</v>
      </c>
      <c r="N86" s="92" t="s">
        <v>686</v>
      </c>
      <c r="O86" s="8" t="s">
        <v>510</v>
      </c>
      <c r="P86" s="17">
        <v>6</v>
      </c>
      <c r="Q86" s="17">
        <v>0</v>
      </c>
      <c r="R86" s="17">
        <v>69</v>
      </c>
      <c r="S86" s="26">
        <v>0.65714285714285714</v>
      </c>
      <c r="T86" s="12" t="s">
        <v>455</v>
      </c>
      <c r="U86" s="12" t="s">
        <v>456</v>
      </c>
      <c r="V86" s="12" t="s">
        <v>457</v>
      </c>
      <c r="W86" s="85">
        <v>1810864786</v>
      </c>
      <c r="X86" s="85" t="b">
        <v>1</v>
      </c>
      <c r="Y86" s="8">
        <v>153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68</v>
      </c>
      <c r="AE86" s="11" t="s">
        <v>50</v>
      </c>
      <c r="AF86" s="87" t="b">
        <v>0</v>
      </c>
      <c r="AG86" s="87" t="b">
        <v>0</v>
      </c>
      <c r="AH86" s="11" t="s">
        <v>389</v>
      </c>
      <c r="AI86" s="11" t="s">
        <v>392</v>
      </c>
      <c r="AJ86" s="11" t="s">
        <v>401</v>
      </c>
      <c r="AK86" s="11" t="s">
        <v>402</v>
      </c>
      <c r="AL86" s="11" t="s">
        <v>385</v>
      </c>
      <c r="AM86" s="11" t="s">
        <v>398</v>
      </c>
      <c r="AN86" s="18" t="s">
        <v>391</v>
      </c>
      <c r="AO86" s="11"/>
      <c r="AP86" s="18"/>
    </row>
    <row r="87" spans="1:42" x14ac:dyDescent="0.35">
      <c r="A87" s="8">
        <v>69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77</v>
      </c>
      <c r="G87" s="8">
        <v>-1</v>
      </c>
      <c r="H87" s="8">
        <v>2</v>
      </c>
      <c r="I87" s="8" t="b">
        <v>0</v>
      </c>
      <c r="J87" s="8" t="b">
        <v>0</v>
      </c>
      <c r="K87" s="8">
        <v>77</v>
      </c>
      <c r="L87" s="8"/>
      <c r="M87" s="19">
        <v>76</v>
      </c>
      <c r="N87" s="92" t="s">
        <v>50</v>
      </c>
      <c r="O87" s="8" t="s">
        <v>552</v>
      </c>
      <c r="P87" s="17">
        <v>5</v>
      </c>
      <c r="Q87" s="17">
        <v>0</v>
      </c>
      <c r="R87" s="17">
        <v>69</v>
      </c>
      <c r="S87" s="26">
        <v>0.65714285714285714</v>
      </c>
      <c r="T87" s="12" t="s">
        <v>455</v>
      </c>
      <c r="U87" s="12" t="s">
        <v>456</v>
      </c>
      <c r="V87" s="12" t="s">
        <v>457</v>
      </c>
      <c r="W87" s="85">
        <v>1691313359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75</v>
      </c>
      <c r="AE87" s="11" t="s">
        <v>391</v>
      </c>
      <c r="AF87" s="87" t="b">
        <v>1</v>
      </c>
      <c r="AG87" s="87" t="b">
        <v>1</v>
      </c>
      <c r="AH87" s="11" t="s">
        <v>389</v>
      </c>
      <c r="AI87" s="11" t="s">
        <v>392</v>
      </c>
      <c r="AJ87" s="11" t="s">
        <v>401</v>
      </c>
      <c r="AK87" s="11" t="s">
        <v>402</v>
      </c>
      <c r="AL87" s="11" t="s">
        <v>385</v>
      </c>
      <c r="AM87" s="11" t="s">
        <v>400</v>
      </c>
      <c r="AN87" s="18" t="s">
        <v>391</v>
      </c>
      <c r="AO87" s="11"/>
      <c r="AP87" s="18"/>
    </row>
    <row r="88" spans="1:42" x14ac:dyDescent="0.35">
      <c r="A88" s="8">
        <v>119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77</v>
      </c>
      <c r="G88" s="8">
        <v>-1</v>
      </c>
      <c r="H88" s="8">
        <v>3</v>
      </c>
      <c r="I88" s="8" t="b">
        <v>0</v>
      </c>
      <c r="J88" s="8" t="b">
        <v>0</v>
      </c>
      <c r="K88" s="8">
        <v>78</v>
      </c>
      <c r="L88" s="8"/>
      <c r="M88" s="19">
        <v>76</v>
      </c>
      <c r="N88" s="92" t="s">
        <v>50</v>
      </c>
      <c r="O88" s="8" t="s">
        <v>442</v>
      </c>
      <c r="P88" s="17">
        <v>5</v>
      </c>
      <c r="Q88" s="17">
        <v>0</v>
      </c>
      <c r="R88" s="17">
        <v>69</v>
      </c>
      <c r="S88" s="26">
        <v>0.65714285714285714</v>
      </c>
      <c r="T88" s="12" t="s">
        <v>455</v>
      </c>
      <c r="U88" s="12" t="s">
        <v>456</v>
      </c>
      <c r="V88" s="12" t="s">
        <v>457</v>
      </c>
      <c r="W88" s="85">
        <v>1661576881</v>
      </c>
      <c r="X88" s="85" t="b">
        <v>1</v>
      </c>
      <c r="Y88" s="8" t="s">
        <v>50</v>
      </c>
      <c r="Z88" s="8" t="b">
        <v>1</v>
      </c>
      <c r="AA88" s="10" t="b">
        <v>1</v>
      </c>
      <c r="AB88" s="11" t="s">
        <v>401</v>
      </c>
      <c r="AC88" s="86" t="b">
        <v>0</v>
      </c>
      <c r="AD88" s="17">
        <v>68</v>
      </c>
      <c r="AE88" s="11" t="s">
        <v>392</v>
      </c>
      <c r="AF88" s="87" t="b">
        <v>1</v>
      </c>
      <c r="AG88" s="87" t="b">
        <v>1</v>
      </c>
      <c r="AH88" s="11" t="s">
        <v>389</v>
      </c>
      <c r="AI88" s="11" t="s">
        <v>392</v>
      </c>
      <c r="AJ88" s="11" t="s">
        <v>401</v>
      </c>
      <c r="AK88" s="11" t="s">
        <v>402</v>
      </c>
      <c r="AL88" s="11" t="s">
        <v>385</v>
      </c>
      <c r="AM88" s="11" t="s">
        <v>400</v>
      </c>
      <c r="AN88" s="18" t="s">
        <v>391</v>
      </c>
      <c r="AO88" s="11"/>
      <c r="AP88" s="18"/>
    </row>
    <row r="89" spans="1:42" s="9" customFormat="1" x14ac:dyDescent="0.35">
      <c r="A89" s="8">
        <v>40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77</v>
      </c>
      <c r="G89" s="8">
        <v>-1</v>
      </c>
      <c r="H89" s="8">
        <v>4</v>
      </c>
      <c r="I89" s="8" t="b">
        <v>0</v>
      </c>
      <c r="J89" s="8" t="b">
        <v>0</v>
      </c>
      <c r="K89" s="8">
        <v>79</v>
      </c>
      <c r="L89" s="8"/>
      <c r="M89" s="19">
        <v>76</v>
      </c>
      <c r="N89" s="92" t="s">
        <v>50</v>
      </c>
      <c r="O89" s="8" t="s">
        <v>621</v>
      </c>
      <c r="P89" s="17">
        <v>5</v>
      </c>
      <c r="Q89" s="17">
        <v>5</v>
      </c>
      <c r="R89" s="17">
        <v>69</v>
      </c>
      <c r="S89" s="26">
        <v>0.60952380952380958</v>
      </c>
      <c r="T89" s="12" t="s">
        <v>455</v>
      </c>
      <c r="U89" s="12" t="s">
        <v>466</v>
      </c>
      <c r="V89" s="12" t="s">
        <v>457</v>
      </c>
      <c r="W89" s="85">
        <v>1582999914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75</v>
      </c>
      <c r="AE89" s="11" t="s">
        <v>399</v>
      </c>
      <c r="AF89" s="87" t="b">
        <v>0</v>
      </c>
      <c r="AG89" s="87" t="b">
        <v>0</v>
      </c>
      <c r="AH89" s="11" t="s">
        <v>389</v>
      </c>
      <c r="AI89" s="11" t="s">
        <v>392</v>
      </c>
      <c r="AJ89" s="11" t="s">
        <v>401</v>
      </c>
      <c r="AK89" s="11" t="s">
        <v>402</v>
      </c>
      <c r="AL89" s="11" t="s">
        <v>390</v>
      </c>
      <c r="AM89" s="11" t="s">
        <v>398</v>
      </c>
      <c r="AN89" s="18" t="s">
        <v>391</v>
      </c>
      <c r="AO89" s="11"/>
      <c r="AP89" s="18"/>
    </row>
    <row r="90" spans="1:42" x14ac:dyDescent="0.35">
      <c r="A90" s="8">
        <v>104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77</v>
      </c>
      <c r="G90" s="8">
        <v>-1</v>
      </c>
      <c r="H90" s="8">
        <v>5</v>
      </c>
      <c r="I90" s="8" t="b">
        <v>0</v>
      </c>
      <c r="J90" s="8" t="b">
        <v>0</v>
      </c>
      <c r="K90" s="8">
        <v>80</v>
      </c>
      <c r="L90" s="8"/>
      <c r="M90" s="19">
        <v>76</v>
      </c>
      <c r="N90" s="92" t="s">
        <v>50</v>
      </c>
      <c r="O90" s="8" t="s">
        <v>559</v>
      </c>
      <c r="P90" s="17">
        <v>5</v>
      </c>
      <c r="Q90" s="17">
        <v>0</v>
      </c>
      <c r="R90" s="17">
        <v>69</v>
      </c>
      <c r="S90" s="26">
        <v>0.65714285714285714</v>
      </c>
      <c r="T90" s="12" t="s">
        <v>455</v>
      </c>
      <c r="U90" s="12" t="s">
        <v>456</v>
      </c>
      <c r="V90" s="12" t="s">
        <v>457</v>
      </c>
      <c r="W90" s="85">
        <v>1429871045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69</v>
      </c>
      <c r="AE90" s="11" t="s">
        <v>397</v>
      </c>
      <c r="AF90" s="87" t="b">
        <v>1</v>
      </c>
      <c r="AG90" s="87" t="b">
        <v>0</v>
      </c>
      <c r="AH90" s="11" t="s">
        <v>389</v>
      </c>
      <c r="AI90" s="11" t="s">
        <v>397</v>
      </c>
      <c r="AJ90" s="11" t="s">
        <v>401</v>
      </c>
      <c r="AK90" s="11" t="s">
        <v>402</v>
      </c>
      <c r="AL90" s="11" t="s">
        <v>385</v>
      </c>
      <c r="AM90" s="11" t="s">
        <v>398</v>
      </c>
      <c r="AN90" s="18" t="s">
        <v>391</v>
      </c>
      <c r="AO90" s="11"/>
      <c r="AP90" s="18"/>
    </row>
    <row r="91" spans="1:42" s="9" customFormat="1" x14ac:dyDescent="0.35">
      <c r="A91" s="8">
        <v>39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77</v>
      </c>
      <c r="G91" s="8">
        <v>-1</v>
      </c>
      <c r="H91" s="8">
        <v>1</v>
      </c>
      <c r="I91" s="8" t="b">
        <v>1</v>
      </c>
      <c r="J91" s="8" t="b">
        <v>0</v>
      </c>
      <c r="K91" s="8">
        <v>81</v>
      </c>
      <c r="L91" s="8"/>
      <c r="M91" s="19">
        <v>76</v>
      </c>
      <c r="N91" s="92" t="s">
        <v>50</v>
      </c>
      <c r="O91" s="8" t="s">
        <v>506</v>
      </c>
      <c r="P91" s="17">
        <v>5</v>
      </c>
      <c r="Q91" s="17">
        <v>0</v>
      </c>
      <c r="R91" s="17">
        <v>69</v>
      </c>
      <c r="S91" s="26">
        <v>0.65714285714285714</v>
      </c>
      <c r="T91" s="12" t="s">
        <v>455</v>
      </c>
      <c r="U91" s="12" t="s">
        <v>466</v>
      </c>
      <c r="V91" s="12" t="s">
        <v>457</v>
      </c>
      <c r="W91" s="85">
        <v>867349183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69</v>
      </c>
      <c r="AE91" s="11" t="s">
        <v>393</v>
      </c>
      <c r="AF91" s="87" t="b">
        <v>0</v>
      </c>
      <c r="AG91" s="87" t="b">
        <v>0</v>
      </c>
      <c r="AH91" s="11" t="s">
        <v>389</v>
      </c>
      <c r="AI91" s="11" t="s">
        <v>392</v>
      </c>
      <c r="AJ91" s="11" t="s">
        <v>401</v>
      </c>
      <c r="AK91" s="11" t="s">
        <v>402</v>
      </c>
      <c r="AL91" s="11" t="s">
        <v>385</v>
      </c>
      <c r="AM91" s="11" t="s">
        <v>400</v>
      </c>
      <c r="AN91" s="18" t="s">
        <v>391</v>
      </c>
      <c r="AO91" s="11"/>
      <c r="AP91" s="18"/>
    </row>
    <row r="92" spans="1:42" x14ac:dyDescent="0.35">
      <c r="A92" s="8">
        <v>273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64</v>
      </c>
      <c r="G92" s="8">
        <v>12</v>
      </c>
      <c r="H92" s="8">
        <v>2</v>
      </c>
      <c r="I92" s="8" t="b">
        <v>1</v>
      </c>
      <c r="J92" s="8" t="b">
        <v>0</v>
      </c>
      <c r="K92" s="8">
        <v>82</v>
      </c>
      <c r="L92" s="8"/>
      <c r="M92" s="19">
        <v>76</v>
      </c>
      <c r="N92" s="92" t="s">
        <v>687</v>
      </c>
      <c r="O92" s="8" t="s">
        <v>522</v>
      </c>
      <c r="P92" s="17">
        <v>4</v>
      </c>
      <c r="Q92" s="17">
        <v>6</v>
      </c>
      <c r="R92" s="17">
        <v>69</v>
      </c>
      <c r="S92" s="26">
        <v>0.6</v>
      </c>
      <c r="T92" s="12" t="s">
        <v>455</v>
      </c>
      <c r="U92" s="12" t="s">
        <v>456</v>
      </c>
      <c r="V92" s="12" t="s">
        <v>482</v>
      </c>
      <c r="W92" s="85">
        <v>846506385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66</v>
      </c>
      <c r="AE92" s="11" t="s">
        <v>387</v>
      </c>
      <c r="AF92" s="87" t="b">
        <v>0</v>
      </c>
      <c r="AG92" s="87" t="b">
        <v>0</v>
      </c>
      <c r="AH92" s="11" t="s">
        <v>389</v>
      </c>
      <c r="AI92" s="11" t="s">
        <v>392</v>
      </c>
      <c r="AJ92" s="11" t="s">
        <v>401</v>
      </c>
      <c r="AK92" s="11" t="s">
        <v>402</v>
      </c>
      <c r="AL92" s="11" t="s">
        <v>390</v>
      </c>
      <c r="AM92" s="11" t="s">
        <v>400</v>
      </c>
      <c r="AN92" s="18" t="s">
        <v>391</v>
      </c>
      <c r="AO92" s="11"/>
      <c r="AP92" s="18"/>
    </row>
    <row r="93" spans="1:42" x14ac:dyDescent="0.35">
      <c r="A93" s="8">
        <v>205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77</v>
      </c>
      <c r="G93" s="8">
        <v>-1</v>
      </c>
      <c r="H93" s="8">
        <v>3</v>
      </c>
      <c r="I93" s="8" t="b">
        <v>1</v>
      </c>
      <c r="J93" s="8" t="b">
        <v>0</v>
      </c>
      <c r="K93" s="8">
        <v>83</v>
      </c>
      <c r="L93" s="8"/>
      <c r="M93" s="19">
        <v>76</v>
      </c>
      <c r="N93" s="92" t="s">
        <v>50</v>
      </c>
      <c r="O93" s="8" t="s">
        <v>579</v>
      </c>
      <c r="P93" s="17">
        <v>5</v>
      </c>
      <c r="Q93" s="17">
        <v>0</v>
      </c>
      <c r="R93" s="17">
        <v>69</v>
      </c>
      <c r="S93" s="26">
        <v>0.65714285714285714</v>
      </c>
      <c r="T93" s="12" t="s">
        <v>455</v>
      </c>
      <c r="U93" s="12" t="s">
        <v>456</v>
      </c>
      <c r="V93" s="12" t="s">
        <v>457</v>
      </c>
      <c r="W93" s="85">
        <v>767868096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67</v>
      </c>
      <c r="AE93" s="11" t="s">
        <v>392</v>
      </c>
      <c r="AF93" s="87" t="b">
        <v>1</v>
      </c>
      <c r="AG93" s="87" t="b">
        <v>1</v>
      </c>
      <c r="AH93" s="11" t="s">
        <v>389</v>
      </c>
      <c r="AI93" s="11" t="s">
        <v>392</v>
      </c>
      <c r="AJ93" s="11" t="s">
        <v>401</v>
      </c>
      <c r="AK93" s="11" t="s">
        <v>402</v>
      </c>
      <c r="AL93" s="11" t="s">
        <v>385</v>
      </c>
      <c r="AM93" s="11" t="s">
        <v>400</v>
      </c>
      <c r="AN93" s="18" t="s">
        <v>391</v>
      </c>
      <c r="AO93" s="11"/>
      <c r="AP93" s="18"/>
    </row>
    <row r="94" spans="1:42" x14ac:dyDescent="0.35">
      <c r="A94" s="8">
        <v>124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77</v>
      </c>
      <c r="G94" s="8">
        <v>-1</v>
      </c>
      <c r="H94" s="8">
        <v>4</v>
      </c>
      <c r="I94" s="8" t="b">
        <v>1</v>
      </c>
      <c r="J94" s="8" t="b">
        <v>0</v>
      </c>
      <c r="K94" s="8">
        <v>84</v>
      </c>
      <c r="L94" s="8"/>
      <c r="M94" s="19">
        <v>76</v>
      </c>
      <c r="N94" s="92" t="s">
        <v>50</v>
      </c>
      <c r="O94" s="8" t="s">
        <v>605</v>
      </c>
      <c r="P94" s="17">
        <v>5</v>
      </c>
      <c r="Q94" s="17">
        <v>0</v>
      </c>
      <c r="R94" s="17">
        <v>69</v>
      </c>
      <c r="S94" s="26">
        <v>0.65714285714285714</v>
      </c>
      <c r="T94" s="12" t="s">
        <v>455</v>
      </c>
      <c r="U94" s="12" t="s">
        <v>456</v>
      </c>
      <c r="V94" s="12" t="s">
        <v>482</v>
      </c>
      <c r="W94" s="85">
        <v>490543121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62</v>
      </c>
      <c r="AE94" s="11" t="s">
        <v>398</v>
      </c>
      <c r="AF94" s="87" t="b">
        <v>1</v>
      </c>
      <c r="AG94" s="87" t="b">
        <v>1</v>
      </c>
      <c r="AH94" s="11" t="s">
        <v>389</v>
      </c>
      <c r="AI94" s="11" t="s">
        <v>392</v>
      </c>
      <c r="AJ94" s="11" t="s">
        <v>401</v>
      </c>
      <c r="AK94" s="11" t="s">
        <v>402</v>
      </c>
      <c r="AL94" s="11" t="s">
        <v>390</v>
      </c>
      <c r="AM94" s="11" t="s">
        <v>398</v>
      </c>
      <c r="AN94" s="18" t="s">
        <v>391</v>
      </c>
      <c r="AO94" s="11"/>
      <c r="AP94" s="18"/>
    </row>
    <row r="95" spans="1:42" x14ac:dyDescent="0.35">
      <c r="A95" s="8">
        <v>189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99</v>
      </c>
      <c r="G95" s="8">
        <v>-14</v>
      </c>
      <c r="H95" s="8">
        <v>1</v>
      </c>
      <c r="I95" s="8" t="b">
        <v>0</v>
      </c>
      <c r="J95" s="8" t="b">
        <v>0</v>
      </c>
      <c r="K95" s="8">
        <v>85</v>
      </c>
      <c r="L95" s="8"/>
      <c r="M95" s="19">
        <v>85</v>
      </c>
      <c r="N95" s="92" t="s">
        <v>686</v>
      </c>
      <c r="O95" s="8" t="s">
        <v>623</v>
      </c>
      <c r="P95" s="17">
        <v>6</v>
      </c>
      <c r="Q95" s="17">
        <v>0</v>
      </c>
      <c r="R95" s="17">
        <v>68</v>
      </c>
      <c r="S95" s="26">
        <v>0.64761904761904765</v>
      </c>
      <c r="T95" s="12" t="s">
        <v>455</v>
      </c>
      <c r="U95" s="12" t="s">
        <v>466</v>
      </c>
      <c r="V95" s="12" t="s">
        <v>482</v>
      </c>
      <c r="W95" s="85">
        <v>2127557781</v>
      </c>
      <c r="X95" s="85" t="b">
        <v>1</v>
      </c>
      <c r="Y95" s="8">
        <v>150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70</v>
      </c>
      <c r="AE95" s="11" t="s">
        <v>392</v>
      </c>
      <c r="AF95" s="87" t="b">
        <v>1</v>
      </c>
      <c r="AG95" s="87" t="b">
        <v>1</v>
      </c>
      <c r="AH95" s="11" t="s">
        <v>389</v>
      </c>
      <c r="AI95" s="11" t="s">
        <v>392</v>
      </c>
      <c r="AJ95" s="11" t="s">
        <v>388</v>
      </c>
      <c r="AK95" s="11" t="s">
        <v>402</v>
      </c>
      <c r="AL95" s="11" t="s">
        <v>390</v>
      </c>
      <c r="AM95" s="11" t="s">
        <v>398</v>
      </c>
      <c r="AN95" s="18" t="s">
        <v>391</v>
      </c>
      <c r="AO95" s="11"/>
      <c r="AP95" s="18"/>
    </row>
    <row r="96" spans="1:42" s="9" customFormat="1" x14ac:dyDescent="0.35">
      <c r="A96" s="8">
        <v>227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77</v>
      </c>
      <c r="G96" s="8">
        <v>8</v>
      </c>
      <c r="H96" s="8">
        <v>2</v>
      </c>
      <c r="I96" s="8" t="b">
        <v>0</v>
      </c>
      <c r="J96" s="8" t="b">
        <v>0</v>
      </c>
      <c r="K96" s="8">
        <v>86</v>
      </c>
      <c r="L96" s="8"/>
      <c r="M96" s="19">
        <v>85</v>
      </c>
      <c r="N96" s="92" t="s">
        <v>50</v>
      </c>
      <c r="O96" s="8" t="s">
        <v>430</v>
      </c>
      <c r="P96" s="17">
        <v>4</v>
      </c>
      <c r="Q96" s="17">
        <v>0</v>
      </c>
      <c r="R96" s="17">
        <v>68</v>
      </c>
      <c r="S96" s="26">
        <v>0.64761904761904765</v>
      </c>
      <c r="T96" s="12" t="s">
        <v>455</v>
      </c>
      <c r="U96" s="12" t="s">
        <v>456</v>
      </c>
      <c r="V96" s="12" t="s">
        <v>457</v>
      </c>
      <c r="W96" s="85">
        <v>2117842905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70</v>
      </c>
      <c r="AE96" s="11" t="s">
        <v>393</v>
      </c>
      <c r="AF96" s="87" t="b">
        <v>0</v>
      </c>
      <c r="AG96" s="87" t="b">
        <v>0</v>
      </c>
      <c r="AH96" s="11" t="s">
        <v>389</v>
      </c>
      <c r="AI96" s="11" t="s">
        <v>392</v>
      </c>
      <c r="AJ96" s="11" t="s">
        <v>401</v>
      </c>
      <c r="AK96" s="11" t="s">
        <v>402</v>
      </c>
      <c r="AL96" s="11" t="s">
        <v>390</v>
      </c>
      <c r="AM96" s="11" t="s">
        <v>400</v>
      </c>
      <c r="AN96" s="18" t="s">
        <v>391</v>
      </c>
      <c r="AO96" s="11"/>
      <c r="AP96" s="18"/>
    </row>
    <row r="97" spans="1:42" x14ac:dyDescent="0.35">
      <c r="A97" s="8">
        <v>84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87</v>
      </c>
      <c r="G97" s="8">
        <v>-2</v>
      </c>
      <c r="H97" s="8">
        <v>3</v>
      </c>
      <c r="I97" s="8" t="b">
        <v>0</v>
      </c>
      <c r="J97" s="8" t="b">
        <v>0</v>
      </c>
      <c r="K97" s="8">
        <v>87</v>
      </c>
      <c r="L97" s="8"/>
      <c r="M97" s="19">
        <v>85</v>
      </c>
      <c r="N97" s="92" t="s">
        <v>50</v>
      </c>
      <c r="O97" s="8" t="s">
        <v>509</v>
      </c>
      <c r="P97" s="17">
        <v>5</v>
      </c>
      <c r="Q97" s="17">
        <v>0</v>
      </c>
      <c r="R97" s="17">
        <v>68</v>
      </c>
      <c r="S97" s="26">
        <v>0.64761904761904765</v>
      </c>
      <c r="T97" s="12" t="s">
        <v>455</v>
      </c>
      <c r="U97" s="12" t="s">
        <v>456</v>
      </c>
      <c r="V97" s="12" t="s">
        <v>457</v>
      </c>
      <c r="W97" s="85">
        <v>2054005444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64</v>
      </c>
      <c r="AE97" s="11" t="s">
        <v>392</v>
      </c>
      <c r="AF97" s="87" t="b">
        <v>1</v>
      </c>
      <c r="AG97" s="87" t="b">
        <v>1</v>
      </c>
      <c r="AH97" s="11" t="s">
        <v>389</v>
      </c>
      <c r="AI97" s="11" t="s">
        <v>392</v>
      </c>
      <c r="AJ97" s="11" t="s">
        <v>401</v>
      </c>
      <c r="AK97" s="11" t="s">
        <v>402</v>
      </c>
      <c r="AL97" s="11" t="s">
        <v>385</v>
      </c>
      <c r="AM97" s="11" t="s">
        <v>400</v>
      </c>
      <c r="AN97" s="18" t="s">
        <v>391</v>
      </c>
      <c r="AO97" s="11"/>
      <c r="AP97" s="18"/>
    </row>
    <row r="98" spans="1:42" x14ac:dyDescent="0.35">
      <c r="A98" s="8">
        <v>175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77</v>
      </c>
      <c r="G98" s="8">
        <v>8</v>
      </c>
      <c r="H98" s="8">
        <v>4</v>
      </c>
      <c r="I98" s="8" t="b">
        <v>0</v>
      </c>
      <c r="J98" s="8" t="b">
        <v>0</v>
      </c>
      <c r="K98" s="8">
        <v>88</v>
      </c>
      <c r="L98" s="8"/>
      <c r="M98" s="19">
        <v>85</v>
      </c>
      <c r="N98" s="92" t="s">
        <v>50</v>
      </c>
      <c r="O98" s="8" t="s">
        <v>576</v>
      </c>
      <c r="P98" s="17">
        <v>4</v>
      </c>
      <c r="Q98" s="17">
        <v>0</v>
      </c>
      <c r="R98" s="17">
        <v>68</v>
      </c>
      <c r="S98" s="26">
        <v>0.64761904761904765</v>
      </c>
      <c r="T98" s="12" t="s">
        <v>455</v>
      </c>
      <c r="U98" s="12" t="s">
        <v>456</v>
      </c>
      <c r="V98" s="12" t="s">
        <v>457</v>
      </c>
      <c r="W98" s="85">
        <v>1707311072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63</v>
      </c>
      <c r="AE98" s="11" t="s">
        <v>396</v>
      </c>
      <c r="AF98" s="87" t="b">
        <v>0</v>
      </c>
      <c r="AG98" s="87" t="b">
        <v>0</v>
      </c>
      <c r="AH98" s="11" t="s">
        <v>389</v>
      </c>
      <c r="AI98" s="11" t="s">
        <v>392</v>
      </c>
      <c r="AJ98" s="11" t="s">
        <v>401</v>
      </c>
      <c r="AK98" s="11" t="s">
        <v>402</v>
      </c>
      <c r="AL98" s="11" t="s">
        <v>390</v>
      </c>
      <c r="AM98" s="11" t="s">
        <v>400</v>
      </c>
      <c r="AN98" s="18" t="s">
        <v>391</v>
      </c>
      <c r="AO98" s="11"/>
      <c r="AP98" s="18"/>
    </row>
    <row r="99" spans="1:42" x14ac:dyDescent="0.35">
      <c r="A99" s="8">
        <v>120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87</v>
      </c>
      <c r="G99" s="8">
        <v>-2</v>
      </c>
      <c r="H99" s="8">
        <v>5</v>
      </c>
      <c r="I99" s="8" t="b">
        <v>0</v>
      </c>
      <c r="J99" s="8" t="b">
        <v>0</v>
      </c>
      <c r="K99" s="8">
        <v>89</v>
      </c>
      <c r="L99" s="8"/>
      <c r="M99" s="19">
        <v>85</v>
      </c>
      <c r="N99" s="92" t="s">
        <v>50</v>
      </c>
      <c r="O99" s="8" t="s">
        <v>537</v>
      </c>
      <c r="P99" s="17">
        <v>5</v>
      </c>
      <c r="Q99" s="17">
        <v>0</v>
      </c>
      <c r="R99" s="17">
        <v>68</v>
      </c>
      <c r="S99" s="26">
        <v>0.64761904761904765</v>
      </c>
      <c r="T99" s="12" t="s">
        <v>455</v>
      </c>
      <c r="U99" s="12" t="s">
        <v>456</v>
      </c>
      <c r="V99" s="12" t="s">
        <v>538</v>
      </c>
      <c r="W99" s="85">
        <v>1632414928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60</v>
      </c>
      <c r="AE99" s="11" t="s">
        <v>394</v>
      </c>
      <c r="AF99" s="87" t="b">
        <v>0</v>
      </c>
      <c r="AG99" s="87" t="b">
        <v>0</v>
      </c>
      <c r="AH99" s="11" t="s">
        <v>389</v>
      </c>
      <c r="AI99" s="11" t="s">
        <v>392</v>
      </c>
      <c r="AJ99" s="11" t="s">
        <v>401</v>
      </c>
      <c r="AK99" s="11" t="s">
        <v>402</v>
      </c>
      <c r="AL99" s="11" t="s">
        <v>385</v>
      </c>
      <c r="AM99" s="11" t="s">
        <v>400</v>
      </c>
      <c r="AN99" s="18" t="s">
        <v>391</v>
      </c>
      <c r="AO99" s="11"/>
      <c r="AP99" s="18"/>
    </row>
    <row r="100" spans="1:42" x14ac:dyDescent="0.35">
      <c r="A100" s="8">
        <v>1495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99</v>
      </c>
      <c r="G100" s="8">
        <v>-14</v>
      </c>
      <c r="H100" s="8">
        <v>1</v>
      </c>
      <c r="I100" s="8" t="b">
        <v>1</v>
      </c>
      <c r="J100" s="8" t="b">
        <v>0</v>
      </c>
      <c r="K100" s="8">
        <v>90</v>
      </c>
      <c r="L100" s="8"/>
      <c r="M100" s="19">
        <v>85</v>
      </c>
      <c r="N100" s="92" t="s">
        <v>686</v>
      </c>
      <c r="O100" s="8" t="s">
        <v>633</v>
      </c>
      <c r="P100" s="17">
        <v>6</v>
      </c>
      <c r="Q100" s="17">
        <v>4</v>
      </c>
      <c r="R100" s="17">
        <v>68</v>
      </c>
      <c r="S100" s="26">
        <v>0.60952380952380958</v>
      </c>
      <c r="T100" s="12" t="s">
        <v>457</v>
      </c>
      <c r="U100" s="12" t="s">
        <v>456</v>
      </c>
      <c r="V100" s="12" t="s">
        <v>476</v>
      </c>
      <c r="W100" s="85">
        <v>1341297180</v>
      </c>
      <c r="X100" s="85" t="b">
        <v>0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68</v>
      </c>
      <c r="AE100" s="11" t="s">
        <v>396</v>
      </c>
      <c r="AF100" s="87" t="b">
        <v>0</v>
      </c>
      <c r="AG100" s="87" t="b">
        <v>0</v>
      </c>
      <c r="AH100" s="11" t="s">
        <v>389</v>
      </c>
      <c r="AI100" s="11" t="s">
        <v>392</v>
      </c>
      <c r="AJ100" s="11" t="s">
        <v>388</v>
      </c>
      <c r="AK100" s="11" t="s">
        <v>402</v>
      </c>
      <c r="AL100" s="11" t="s">
        <v>390</v>
      </c>
      <c r="AM100" s="11" t="s">
        <v>398</v>
      </c>
      <c r="AN100" s="18" t="s">
        <v>391</v>
      </c>
      <c r="AO100" s="11"/>
      <c r="AP100" s="18"/>
    </row>
    <row r="101" spans="1:42" x14ac:dyDescent="0.35">
      <c r="A101" s="8">
        <v>1491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87</v>
      </c>
      <c r="G101" s="8">
        <v>-2</v>
      </c>
      <c r="H101" s="8">
        <v>2</v>
      </c>
      <c r="I101" s="8" t="b">
        <v>1</v>
      </c>
      <c r="J101" s="8" t="b">
        <v>0</v>
      </c>
      <c r="K101" s="8">
        <v>91</v>
      </c>
      <c r="L101" s="8"/>
      <c r="M101" s="19">
        <v>85</v>
      </c>
      <c r="N101" s="92" t="s">
        <v>50</v>
      </c>
      <c r="O101" s="8" t="s">
        <v>525</v>
      </c>
      <c r="P101" s="17">
        <v>5</v>
      </c>
      <c r="Q101" s="17">
        <v>0</v>
      </c>
      <c r="R101" s="17">
        <v>68</v>
      </c>
      <c r="S101" s="26">
        <v>0.64761904761904765</v>
      </c>
      <c r="T101" s="12" t="s">
        <v>455</v>
      </c>
      <c r="U101" s="12" t="s">
        <v>456</v>
      </c>
      <c r="V101" s="12" t="s">
        <v>476</v>
      </c>
      <c r="W101" s="85">
        <v>1140986793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72</v>
      </c>
      <c r="AE101" s="11" t="s">
        <v>391</v>
      </c>
      <c r="AF101" s="87" t="b">
        <v>1</v>
      </c>
      <c r="AG101" s="87" t="b">
        <v>1</v>
      </c>
      <c r="AH101" s="11" t="s">
        <v>389</v>
      </c>
      <c r="AI101" s="11" t="s">
        <v>392</v>
      </c>
      <c r="AJ101" s="11" t="s">
        <v>401</v>
      </c>
      <c r="AK101" s="11" t="s">
        <v>402</v>
      </c>
      <c r="AL101" s="11" t="s">
        <v>385</v>
      </c>
      <c r="AM101" s="11" t="s">
        <v>400</v>
      </c>
      <c r="AN101" s="18" t="s">
        <v>391</v>
      </c>
      <c r="AO101" s="11"/>
      <c r="AP101" s="18"/>
    </row>
    <row r="102" spans="1:42" x14ac:dyDescent="0.35">
      <c r="A102" s="8">
        <v>212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87</v>
      </c>
      <c r="G102" s="8">
        <v>-2</v>
      </c>
      <c r="H102" s="8">
        <v>3</v>
      </c>
      <c r="I102" s="8" t="b">
        <v>1</v>
      </c>
      <c r="J102" s="8" t="b">
        <v>0</v>
      </c>
      <c r="K102" s="8">
        <v>92</v>
      </c>
      <c r="L102" s="8"/>
      <c r="M102" s="19">
        <v>85</v>
      </c>
      <c r="N102" s="92" t="s">
        <v>50</v>
      </c>
      <c r="O102" s="8" t="s">
        <v>575</v>
      </c>
      <c r="P102" s="17">
        <v>5</v>
      </c>
      <c r="Q102" s="17">
        <v>0</v>
      </c>
      <c r="R102" s="17">
        <v>68</v>
      </c>
      <c r="S102" s="26">
        <v>0.64761904761904765</v>
      </c>
      <c r="T102" s="12" t="s">
        <v>457</v>
      </c>
      <c r="U102" s="12" t="s">
        <v>456</v>
      </c>
      <c r="V102" s="12" t="s">
        <v>457</v>
      </c>
      <c r="W102" s="85">
        <v>1077999410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67</v>
      </c>
      <c r="AE102" s="11" t="s">
        <v>397</v>
      </c>
      <c r="AF102" s="87" t="b">
        <v>0</v>
      </c>
      <c r="AG102" s="87" t="b">
        <v>0</v>
      </c>
      <c r="AH102" s="11" t="s">
        <v>389</v>
      </c>
      <c r="AI102" s="11" t="s">
        <v>392</v>
      </c>
      <c r="AJ102" s="11" t="s">
        <v>401</v>
      </c>
      <c r="AK102" s="11" t="s">
        <v>402</v>
      </c>
      <c r="AL102" s="11" t="s">
        <v>385</v>
      </c>
      <c r="AM102" s="11" t="s">
        <v>400</v>
      </c>
      <c r="AN102" s="18" t="s">
        <v>391</v>
      </c>
      <c r="AO102" s="11"/>
      <c r="AP102" s="18"/>
    </row>
    <row r="103" spans="1:42" x14ac:dyDescent="0.35">
      <c r="A103" s="8">
        <v>275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87</v>
      </c>
      <c r="G103" s="8">
        <v>-2</v>
      </c>
      <c r="H103" s="8">
        <v>4</v>
      </c>
      <c r="I103" s="8" t="b">
        <v>1</v>
      </c>
      <c r="J103" s="8" t="b">
        <v>0</v>
      </c>
      <c r="K103" s="8">
        <v>93</v>
      </c>
      <c r="L103" s="8"/>
      <c r="M103" s="19">
        <v>85</v>
      </c>
      <c r="N103" s="92" t="s">
        <v>50</v>
      </c>
      <c r="O103" s="8" t="s">
        <v>523</v>
      </c>
      <c r="P103" s="17">
        <v>5</v>
      </c>
      <c r="Q103" s="17">
        <v>6</v>
      </c>
      <c r="R103" s="17">
        <v>68</v>
      </c>
      <c r="S103" s="26">
        <v>0.59047619047619049</v>
      </c>
      <c r="T103" s="12" t="s">
        <v>455</v>
      </c>
      <c r="U103" s="12" t="s">
        <v>466</v>
      </c>
      <c r="V103" s="12" t="s">
        <v>457</v>
      </c>
      <c r="W103" s="85">
        <v>551073136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64</v>
      </c>
      <c r="AE103" s="11" t="s">
        <v>395</v>
      </c>
      <c r="AF103" s="87" t="b">
        <v>0</v>
      </c>
      <c r="AG103" s="87" t="b">
        <v>0</v>
      </c>
      <c r="AH103" s="11" t="s">
        <v>389</v>
      </c>
      <c r="AI103" s="11" t="s">
        <v>392</v>
      </c>
      <c r="AJ103" s="11" t="s">
        <v>401</v>
      </c>
      <c r="AK103" s="11" t="s">
        <v>402</v>
      </c>
      <c r="AL103" s="11" t="s">
        <v>385</v>
      </c>
      <c r="AM103" s="11" t="s">
        <v>400</v>
      </c>
      <c r="AN103" s="18" t="s">
        <v>391</v>
      </c>
      <c r="AO103" s="11"/>
      <c r="AP103" s="18"/>
    </row>
    <row r="104" spans="1:42" x14ac:dyDescent="0.35">
      <c r="A104" s="8">
        <v>1426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87</v>
      </c>
      <c r="G104" s="8">
        <v>-2</v>
      </c>
      <c r="H104" s="8">
        <v>5</v>
      </c>
      <c r="I104" s="8" t="b">
        <v>1</v>
      </c>
      <c r="J104" s="8" t="b">
        <v>0</v>
      </c>
      <c r="K104" s="8">
        <v>94</v>
      </c>
      <c r="L104" s="8"/>
      <c r="M104" s="19">
        <v>85</v>
      </c>
      <c r="N104" s="92" t="s">
        <v>50</v>
      </c>
      <c r="O104" s="8" t="s">
        <v>651</v>
      </c>
      <c r="P104" s="17">
        <v>5</v>
      </c>
      <c r="Q104" s="17">
        <v>6</v>
      </c>
      <c r="R104" s="17">
        <v>68</v>
      </c>
      <c r="S104" s="26">
        <v>0.59047619047619049</v>
      </c>
      <c r="T104" s="12" t="s">
        <v>455</v>
      </c>
      <c r="U104" s="12" t="s">
        <v>456</v>
      </c>
      <c r="V104" s="12" t="s">
        <v>476</v>
      </c>
      <c r="W104" s="85">
        <v>348164489</v>
      </c>
      <c r="X104" s="85" t="b">
        <v>0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65</v>
      </c>
      <c r="AE104" s="11" t="s">
        <v>386</v>
      </c>
      <c r="AF104" s="87" t="b">
        <v>0</v>
      </c>
      <c r="AG104" s="87" t="b">
        <v>0</v>
      </c>
      <c r="AH104" s="11" t="s">
        <v>389</v>
      </c>
      <c r="AI104" s="11" t="s">
        <v>397</v>
      </c>
      <c r="AJ104" s="11" t="s">
        <v>388</v>
      </c>
      <c r="AK104" s="11" t="s">
        <v>402</v>
      </c>
      <c r="AL104" s="11" t="s">
        <v>390</v>
      </c>
      <c r="AM104" s="11" t="s">
        <v>398</v>
      </c>
      <c r="AN104" s="18" t="s">
        <v>391</v>
      </c>
      <c r="AO104" s="11"/>
      <c r="AP104" s="18"/>
    </row>
    <row r="105" spans="1:42" x14ac:dyDescent="0.35">
      <c r="A105" s="8">
        <v>133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87</v>
      </c>
      <c r="G105" s="8">
        <v>-2</v>
      </c>
      <c r="H105" s="8">
        <v>1</v>
      </c>
      <c r="I105" s="8" t="b">
        <v>0</v>
      </c>
      <c r="J105" s="8" t="b">
        <v>0</v>
      </c>
      <c r="K105" s="8">
        <v>95</v>
      </c>
      <c r="L105" s="8"/>
      <c r="M105" s="19">
        <v>85</v>
      </c>
      <c r="N105" s="92" t="s">
        <v>50</v>
      </c>
      <c r="O105" s="8" t="s">
        <v>591</v>
      </c>
      <c r="P105" s="17">
        <v>5</v>
      </c>
      <c r="Q105" s="17">
        <v>0</v>
      </c>
      <c r="R105" s="17">
        <v>68</v>
      </c>
      <c r="S105" s="26">
        <v>0.64761904761904765</v>
      </c>
      <c r="T105" s="12" t="s">
        <v>455</v>
      </c>
      <c r="U105" s="12" t="s">
        <v>456</v>
      </c>
      <c r="V105" s="12" t="s">
        <v>457</v>
      </c>
      <c r="W105" s="85">
        <v>249823701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68</v>
      </c>
      <c r="AE105" s="11" t="s">
        <v>393</v>
      </c>
      <c r="AF105" s="87" t="b">
        <v>0</v>
      </c>
      <c r="AG105" s="87" t="b">
        <v>0</v>
      </c>
      <c r="AH105" s="11" t="s">
        <v>389</v>
      </c>
      <c r="AI105" s="11" t="s">
        <v>392</v>
      </c>
      <c r="AJ105" s="11" t="s">
        <v>388</v>
      </c>
      <c r="AK105" s="11" t="s">
        <v>402</v>
      </c>
      <c r="AL105" s="11" t="s">
        <v>390</v>
      </c>
      <c r="AM105" s="11" t="s">
        <v>400</v>
      </c>
      <c r="AN105" s="18" t="s">
        <v>391</v>
      </c>
      <c r="AO105" s="11"/>
      <c r="AP105" s="18"/>
    </row>
    <row r="106" spans="1:42" x14ac:dyDescent="0.35">
      <c r="A106" s="8">
        <v>52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77</v>
      </c>
      <c r="G106" s="8">
        <v>8</v>
      </c>
      <c r="H106" s="8">
        <v>2</v>
      </c>
      <c r="I106" s="8" t="b">
        <v>0</v>
      </c>
      <c r="J106" s="8" t="b">
        <v>0</v>
      </c>
      <c r="K106" s="8">
        <v>96</v>
      </c>
      <c r="L106" s="8"/>
      <c r="M106" s="19">
        <v>85</v>
      </c>
      <c r="N106" s="92" t="s">
        <v>50</v>
      </c>
      <c r="O106" s="8" t="s">
        <v>444</v>
      </c>
      <c r="P106" s="17">
        <v>4</v>
      </c>
      <c r="Q106" s="17">
        <v>0</v>
      </c>
      <c r="R106" s="17">
        <v>68</v>
      </c>
      <c r="S106" s="26">
        <v>0.64761904761904765</v>
      </c>
      <c r="T106" s="12" t="s">
        <v>455</v>
      </c>
      <c r="U106" s="12" t="s">
        <v>466</v>
      </c>
      <c r="V106" s="12" t="s">
        <v>457</v>
      </c>
      <c r="W106" s="85">
        <v>175353907</v>
      </c>
      <c r="X106" s="85" t="b">
        <v>1</v>
      </c>
      <c r="Y106" s="8" t="s">
        <v>50</v>
      </c>
      <c r="Z106" s="8" t="b">
        <v>1</v>
      </c>
      <c r="AA106" s="10" t="b">
        <v>1</v>
      </c>
      <c r="AB106" s="11" t="s">
        <v>391</v>
      </c>
      <c r="AC106" s="86" t="b">
        <v>1</v>
      </c>
      <c r="AD106" s="17">
        <v>63</v>
      </c>
      <c r="AE106" s="11" t="s">
        <v>393</v>
      </c>
      <c r="AF106" s="87" t="b">
        <v>0</v>
      </c>
      <c r="AG106" s="87" t="b">
        <v>0</v>
      </c>
      <c r="AH106" s="11" t="s">
        <v>389</v>
      </c>
      <c r="AI106" s="11" t="s">
        <v>392</v>
      </c>
      <c r="AJ106" s="11" t="s">
        <v>401</v>
      </c>
      <c r="AK106" s="11" t="s">
        <v>402</v>
      </c>
      <c r="AL106" s="11" t="s">
        <v>390</v>
      </c>
      <c r="AM106" s="11" t="s">
        <v>400</v>
      </c>
      <c r="AN106" s="18" t="s">
        <v>391</v>
      </c>
      <c r="AO106" s="11"/>
      <c r="AP106" s="18"/>
    </row>
    <row r="107" spans="1:42" x14ac:dyDescent="0.35">
      <c r="A107" s="8">
        <v>1490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99</v>
      </c>
      <c r="G107" s="8">
        <v>-2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19">
        <v>97</v>
      </c>
      <c r="N107" s="92" t="s">
        <v>50</v>
      </c>
      <c r="O107" s="8" t="s">
        <v>428</v>
      </c>
      <c r="P107" s="17">
        <v>5</v>
      </c>
      <c r="Q107" s="17">
        <v>0</v>
      </c>
      <c r="R107" s="17">
        <v>67</v>
      </c>
      <c r="S107" s="26">
        <v>0.63809523809523805</v>
      </c>
      <c r="T107" s="12" t="s">
        <v>455</v>
      </c>
      <c r="U107" s="12" t="s">
        <v>466</v>
      </c>
      <c r="V107" s="12" t="s">
        <v>482</v>
      </c>
      <c r="W107" s="85">
        <v>2091572944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64</v>
      </c>
      <c r="AE107" s="11" t="s">
        <v>397</v>
      </c>
      <c r="AF107" s="87" t="b">
        <v>1</v>
      </c>
      <c r="AG107" s="87" t="b">
        <v>0</v>
      </c>
      <c r="AH107" s="11" t="s">
        <v>389</v>
      </c>
      <c r="AI107" s="11" t="s">
        <v>397</v>
      </c>
      <c r="AJ107" s="11" t="s">
        <v>401</v>
      </c>
      <c r="AK107" s="11" t="s">
        <v>402</v>
      </c>
      <c r="AL107" s="11" t="s">
        <v>385</v>
      </c>
      <c r="AM107" s="11" t="s">
        <v>398</v>
      </c>
      <c r="AN107" s="18" t="s">
        <v>391</v>
      </c>
      <c r="AO107" s="11"/>
      <c r="AP107" s="18"/>
    </row>
    <row r="108" spans="1:42" x14ac:dyDescent="0.35">
      <c r="A108" s="8">
        <v>34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87</v>
      </c>
      <c r="G108" s="8">
        <v>10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19">
        <v>97</v>
      </c>
      <c r="N108" s="92" t="s">
        <v>687</v>
      </c>
      <c r="O108" s="8" t="s">
        <v>524</v>
      </c>
      <c r="P108" s="17">
        <v>4</v>
      </c>
      <c r="Q108" s="17">
        <v>0</v>
      </c>
      <c r="R108" s="17">
        <v>67</v>
      </c>
      <c r="S108" s="26">
        <v>0.63809523809523805</v>
      </c>
      <c r="T108" s="12" t="s">
        <v>457</v>
      </c>
      <c r="U108" s="12" t="s">
        <v>456</v>
      </c>
      <c r="V108" s="12" t="s">
        <v>482</v>
      </c>
      <c r="W108" s="85">
        <v>2084407380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58</v>
      </c>
      <c r="AE108" s="11" t="s">
        <v>393</v>
      </c>
      <c r="AF108" s="87" t="b">
        <v>0</v>
      </c>
      <c r="AG108" s="87" t="b">
        <v>0</v>
      </c>
      <c r="AH108" s="11" t="s">
        <v>389</v>
      </c>
      <c r="AI108" s="11" t="s">
        <v>392</v>
      </c>
      <c r="AJ108" s="11" t="s">
        <v>401</v>
      </c>
      <c r="AK108" s="11" t="s">
        <v>402</v>
      </c>
      <c r="AL108" s="11" t="s">
        <v>390</v>
      </c>
      <c r="AM108" s="11" t="s">
        <v>400</v>
      </c>
      <c r="AN108" s="18" t="s">
        <v>391</v>
      </c>
      <c r="AO108" s="11"/>
      <c r="AP108" s="18"/>
    </row>
    <row r="109" spans="1:42" x14ac:dyDescent="0.35">
      <c r="A109" s="8">
        <v>140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87</v>
      </c>
      <c r="G109" s="8">
        <v>10</v>
      </c>
      <c r="H109" s="8">
        <v>3</v>
      </c>
      <c r="I109" s="8" t="b">
        <v>1</v>
      </c>
      <c r="J109" s="8" t="b">
        <v>0</v>
      </c>
      <c r="K109" s="8">
        <v>99</v>
      </c>
      <c r="L109" s="8"/>
      <c r="M109" s="19">
        <v>97</v>
      </c>
      <c r="N109" s="92" t="s">
        <v>687</v>
      </c>
      <c r="O109" s="8" t="s">
        <v>437</v>
      </c>
      <c r="P109" s="17">
        <v>4</v>
      </c>
      <c r="Q109" s="17">
        <v>0</v>
      </c>
      <c r="R109" s="17">
        <v>67</v>
      </c>
      <c r="S109" s="26">
        <v>0.63809523809523805</v>
      </c>
      <c r="T109" s="12" t="s">
        <v>457</v>
      </c>
      <c r="U109" s="12" t="s">
        <v>466</v>
      </c>
      <c r="V109" s="12" t="s">
        <v>457</v>
      </c>
      <c r="W109" s="85">
        <v>1545321714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61</v>
      </c>
      <c r="AE109" s="11" t="s">
        <v>393</v>
      </c>
      <c r="AF109" s="87" t="b">
        <v>0</v>
      </c>
      <c r="AG109" s="87" t="b">
        <v>0</v>
      </c>
      <c r="AH109" s="11" t="s">
        <v>389</v>
      </c>
      <c r="AI109" s="11" t="s">
        <v>392</v>
      </c>
      <c r="AJ109" s="11" t="s">
        <v>401</v>
      </c>
      <c r="AK109" s="11" t="s">
        <v>402</v>
      </c>
      <c r="AL109" s="11" t="s">
        <v>390</v>
      </c>
      <c r="AM109" s="11" t="s">
        <v>400</v>
      </c>
      <c r="AN109" s="18" t="s">
        <v>391</v>
      </c>
      <c r="AO109" s="11"/>
      <c r="AP109" s="18"/>
    </row>
    <row r="110" spans="1:42" x14ac:dyDescent="0.35">
      <c r="A110" s="8">
        <v>180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99</v>
      </c>
      <c r="G110" s="8">
        <v>-2</v>
      </c>
      <c r="H110" s="8">
        <v>4</v>
      </c>
      <c r="I110" s="8" t="b">
        <v>1</v>
      </c>
      <c r="J110" s="8" t="b">
        <v>0</v>
      </c>
      <c r="K110" s="8">
        <v>100</v>
      </c>
      <c r="L110" s="8"/>
      <c r="M110" s="19">
        <v>97</v>
      </c>
      <c r="N110" s="92" t="s">
        <v>50</v>
      </c>
      <c r="O110" s="8" t="s">
        <v>531</v>
      </c>
      <c r="P110" s="17">
        <v>5</v>
      </c>
      <c r="Q110" s="17">
        <v>0</v>
      </c>
      <c r="R110" s="17">
        <v>67</v>
      </c>
      <c r="S110" s="26">
        <v>0.63809523809523805</v>
      </c>
      <c r="T110" s="12" t="s">
        <v>457</v>
      </c>
      <c r="U110" s="12" t="s">
        <v>456</v>
      </c>
      <c r="V110" s="12" t="s">
        <v>457</v>
      </c>
      <c r="W110" s="85">
        <v>1503658722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61</v>
      </c>
      <c r="AE110" s="11" t="s">
        <v>399</v>
      </c>
      <c r="AF110" s="87" t="b">
        <v>0</v>
      </c>
      <c r="AG110" s="87" t="b">
        <v>0</v>
      </c>
      <c r="AH110" s="11" t="s">
        <v>389</v>
      </c>
      <c r="AI110" s="11" t="s">
        <v>392</v>
      </c>
      <c r="AJ110" s="11" t="s">
        <v>401</v>
      </c>
      <c r="AK110" s="11" t="s">
        <v>402</v>
      </c>
      <c r="AL110" s="11" t="s">
        <v>385</v>
      </c>
      <c r="AM110" s="11" t="s">
        <v>400</v>
      </c>
      <c r="AN110" s="18" t="s">
        <v>391</v>
      </c>
      <c r="AO110" s="11"/>
      <c r="AP110" s="18"/>
    </row>
    <row r="111" spans="1:42" x14ac:dyDescent="0.35">
      <c r="A111" s="8">
        <v>223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99</v>
      </c>
      <c r="G111" s="8">
        <v>-2</v>
      </c>
      <c r="H111" s="8">
        <v>5</v>
      </c>
      <c r="I111" s="8" t="b">
        <v>1</v>
      </c>
      <c r="J111" s="8" t="b">
        <v>0</v>
      </c>
      <c r="K111" s="8">
        <v>101</v>
      </c>
      <c r="L111" s="8"/>
      <c r="M111" s="19">
        <v>97</v>
      </c>
      <c r="N111" s="92" t="s">
        <v>50</v>
      </c>
      <c r="O111" s="8" t="s">
        <v>435</v>
      </c>
      <c r="P111" s="17">
        <v>5</v>
      </c>
      <c r="Q111" s="17">
        <v>0</v>
      </c>
      <c r="R111" s="17">
        <v>67</v>
      </c>
      <c r="S111" s="26">
        <v>0.63809523809523805</v>
      </c>
      <c r="T111" s="12" t="s">
        <v>455</v>
      </c>
      <c r="U111" s="12" t="s">
        <v>456</v>
      </c>
      <c r="V111" s="12" t="s">
        <v>457</v>
      </c>
      <c r="W111" s="85">
        <v>1080271724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62</v>
      </c>
      <c r="AE111" s="11" t="s">
        <v>396</v>
      </c>
      <c r="AF111" s="87" t="b">
        <v>0</v>
      </c>
      <c r="AG111" s="87" t="b">
        <v>0</v>
      </c>
      <c r="AH111" s="11" t="s">
        <v>389</v>
      </c>
      <c r="AI111" s="11" t="s">
        <v>392</v>
      </c>
      <c r="AJ111" s="11" t="s">
        <v>401</v>
      </c>
      <c r="AK111" s="11" t="s">
        <v>402</v>
      </c>
      <c r="AL111" s="11" t="s">
        <v>385</v>
      </c>
      <c r="AM111" s="11" t="s">
        <v>400</v>
      </c>
      <c r="AN111" s="18" t="s">
        <v>391</v>
      </c>
      <c r="AO111" s="11"/>
      <c r="AP111" s="18"/>
    </row>
    <row r="112" spans="1:42" x14ac:dyDescent="0.35">
      <c r="A112" s="8">
        <v>29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99</v>
      </c>
      <c r="G112" s="8">
        <v>-2</v>
      </c>
      <c r="H112" s="8">
        <v>1</v>
      </c>
      <c r="I112" s="8" t="b">
        <v>0</v>
      </c>
      <c r="J112" s="8" t="b">
        <v>0</v>
      </c>
      <c r="K112" s="8">
        <v>102</v>
      </c>
      <c r="L112" s="8"/>
      <c r="M112" s="19">
        <v>97</v>
      </c>
      <c r="N112" s="92" t="s">
        <v>50</v>
      </c>
      <c r="O112" s="8" t="s">
        <v>565</v>
      </c>
      <c r="P112" s="17">
        <v>5</v>
      </c>
      <c r="Q112" s="17">
        <v>0</v>
      </c>
      <c r="R112" s="17">
        <v>67</v>
      </c>
      <c r="S112" s="26">
        <v>0.63809523809523805</v>
      </c>
      <c r="T112" s="12" t="s">
        <v>455</v>
      </c>
      <c r="U112" s="12" t="s">
        <v>456</v>
      </c>
      <c r="V112" s="12" t="s">
        <v>457</v>
      </c>
      <c r="W112" s="85">
        <v>723160078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62</v>
      </c>
      <c r="AE112" s="11" t="s">
        <v>395</v>
      </c>
      <c r="AF112" s="87" t="b">
        <v>0</v>
      </c>
      <c r="AG112" s="87" t="b">
        <v>0</v>
      </c>
      <c r="AH112" s="11" t="s">
        <v>389</v>
      </c>
      <c r="AI112" s="11" t="s">
        <v>392</v>
      </c>
      <c r="AJ112" s="11" t="s">
        <v>401</v>
      </c>
      <c r="AK112" s="11" t="s">
        <v>402</v>
      </c>
      <c r="AL112" s="11" t="s">
        <v>385</v>
      </c>
      <c r="AM112" s="11" t="s">
        <v>400</v>
      </c>
      <c r="AN112" s="18" t="s">
        <v>391</v>
      </c>
      <c r="AO112" s="11"/>
      <c r="AP112" s="18"/>
    </row>
    <row r="113" spans="1:42" x14ac:dyDescent="0.35">
      <c r="A113" s="8">
        <v>1558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99</v>
      </c>
      <c r="G113" s="8">
        <v>-2</v>
      </c>
      <c r="H113" s="8">
        <v>2</v>
      </c>
      <c r="I113" s="8" t="b">
        <v>0</v>
      </c>
      <c r="J113" s="8" t="b">
        <v>0</v>
      </c>
      <c r="K113" s="8">
        <v>103</v>
      </c>
      <c r="L113" s="8"/>
      <c r="M113" s="19">
        <v>97</v>
      </c>
      <c r="N113" s="92" t="s">
        <v>50</v>
      </c>
      <c r="O113" s="8" t="s">
        <v>652</v>
      </c>
      <c r="P113" s="17">
        <v>5</v>
      </c>
      <c r="Q113" s="17">
        <v>4</v>
      </c>
      <c r="R113" s="17">
        <v>67</v>
      </c>
      <c r="S113" s="26">
        <v>0.6</v>
      </c>
      <c r="T113" s="12" t="s">
        <v>457</v>
      </c>
      <c r="U113" s="12" t="s">
        <v>456</v>
      </c>
      <c r="V113" s="12" t="s">
        <v>457</v>
      </c>
      <c r="W113" s="85">
        <v>634376489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62</v>
      </c>
      <c r="AE113" s="11" t="s">
        <v>391</v>
      </c>
      <c r="AF113" s="87" t="b">
        <v>1</v>
      </c>
      <c r="AG113" s="87" t="b">
        <v>1</v>
      </c>
      <c r="AH113" s="11" t="s">
        <v>389</v>
      </c>
      <c r="AI113" s="11" t="s">
        <v>392</v>
      </c>
      <c r="AJ113" s="11" t="s">
        <v>388</v>
      </c>
      <c r="AK113" s="11" t="s">
        <v>402</v>
      </c>
      <c r="AL113" s="11" t="s">
        <v>390</v>
      </c>
      <c r="AM113" s="11" t="s">
        <v>400</v>
      </c>
      <c r="AN113" s="18" t="s">
        <v>391</v>
      </c>
      <c r="AO113" s="11"/>
      <c r="AP113" s="18"/>
    </row>
    <row r="114" spans="1:42" x14ac:dyDescent="0.35">
      <c r="A114" s="8">
        <v>257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99</v>
      </c>
      <c r="G114" s="8">
        <v>-2</v>
      </c>
      <c r="H114" s="8">
        <v>3</v>
      </c>
      <c r="I114" s="8" t="b">
        <v>0</v>
      </c>
      <c r="J114" s="8" t="b">
        <v>0</v>
      </c>
      <c r="K114" s="8">
        <v>104</v>
      </c>
      <c r="L114" s="8"/>
      <c r="M114" s="19">
        <v>97</v>
      </c>
      <c r="N114" s="92" t="s">
        <v>50</v>
      </c>
      <c r="O114" s="8" t="s">
        <v>620</v>
      </c>
      <c r="P114" s="17">
        <v>5</v>
      </c>
      <c r="Q114" s="17">
        <v>0</v>
      </c>
      <c r="R114" s="17">
        <v>67</v>
      </c>
      <c r="S114" s="26">
        <v>0.63809523809523805</v>
      </c>
      <c r="T114" s="12" t="s">
        <v>455</v>
      </c>
      <c r="U114" s="12" t="s">
        <v>456</v>
      </c>
      <c r="V114" s="12" t="s">
        <v>476</v>
      </c>
      <c r="W114" s="85">
        <v>566353071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66</v>
      </c>
      <c r="AE114" s="11" t="s">
        <v>395</v>
      </c>
      <c r="AF114" s="87" t="b">
        <v>0</v>
      </c>
      <c r="AG114" s="87" t="b">
        <v>0</v>
      </c>
      <c r="AH114" s="11" t="s">
        <v>389</v>
      </c>
      <c r="AI114" s="11" t="s">
        <v>392</v>
      </c>
      <c r="AJ114" s="11" t="s">
        <v>401</v>
      </c>
      <c r="AK114" s="11" t="s">
        <v>402</v>
      </c>
      <c r="AL114" s="11" t="s">
        <v>385</v>
      </c>
      <c r="AM114" s="11" t="s">
        <v>400</v>
      </c>
      <c r="AN114" s="18" t="s">
        <v>391</v>
      </c>
      <c r="AO114" s="11"/>
      <c r="AP114" s="18"/>
    </row>
    <row r="115" spans="1:42" x14ac:dyDescent="0.35">
      <c r="A115" s="8">
        <v>1289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99</v>
      </c>
      <c r="G115" s="8">
        <v>-2</v>
      </c>
      <c r="H115" s="8">
        <v>4</v>
      </c>
      <c r="I115" s="8" t="b">
        <v>0</v>
      </c>
      <c r="J115" s="8" t="b">
        <v>0</v>
      </c>
      <c r="K115" s="8">
        <v>105</v>
      </c>
      <c r="L115" s="8"/>
      <c r="M115" s="19">
        <v>97</v>
      </c>
      <c r="N115" s="92" t="s">
        <v>50</v>
      </c>
      <c r="O115" s="8" t="s">
        <v>438</v>
      </c>
      <c r="P115" s="17">
        <v>5</v>
      </c>
      <c r="Q115" s="17">
        <v>0</v>
      </c>
      <c r="R115" s="17">
        <v>67</v>
      </c>
      <c r="S115" s="26">
        <v>0.63809523809523805</v>
      </c>
      <c r="T115" s="12" t="s">
        <v>455</v>
      </c>
      <c r="U115" s="12" t="s">
        <v>456</v>
      </c>
      <c r="V115" s="12" t="s">
        <v>476</v>
      </c>
      <c r="W115" s="85">
        <v>284310968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67</v>
      </c>
      <c r="AE115" s="11" t="s">
        <v>398</v>
      </c>
      <c r="AF115" s="87" t="b">
        <v>0</v>
      </c>
      <c r="AG115" s="87" t="b">
        <v>1</v>
      </c>
      <c r="AH115" s="11" t="s">
        <v>389</v>
      </c>
      <c r="AI115" s="11" t="s">
        <v>392</v>
      </c>
      <c r="AJ115" s="11" t="s">
        <v>401</v>
      </c>
      <c r="AK115" s="11" t="s">
        <v>402</v>
      </c>
      <c r="AL115" s="11" t="s">
        <v>385</v>
      </c>
      <c r="AM115" s="11" t="s">
        <v>400</v>
      </c>
      <c r="AN115" s="18" t="s">
        <v>391</v>
      </c>
      <c r="AO115" s="11"/>
      <c r="AP115" s="18"/>
    </row>
    <row r="116" spans="1:42" x14ac:dyDescent="0.35">
      <c r="A116" s="8">
        <v>151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87</v>
      </c>
      <c r="G116" s="8">
        <v>10</v>
      </c>
      <c r="H116" s="8">
        <v>5</v>
      </c>
      <c r="I116" s="8" t="b">
        <v>0</v>
      </c>
      <c r="J116" s="8" t="b">
        <v>0</v>
      </c>
      <c r="K116" s="8">
        <v>106</v>
      </c>
      <c r="L116" s="8"/>
      <c r="M116" s="19">
        <v>97</v>
      </c>
      <c r="N116" s="92" t="s">
        <v>687</v>
      </c>
      <c r="O116" s="8" t="s">
        <v>553</v>
      </c>
      <c r="P116" s="17">
        <v>4</v>
      </c>
      <c r="Q116" s="17">
        <v>0</v>
      </c>
      <c r="R116" s="17">
        <v>67</v>
      </c>
      <c r="S116" s="26">
        <v>0.63809523809523805</v>
      </c>
      <c r="T116" s="12" t="s">
        <v>457</v>
      </c>
      <c r="U116" s="12" t="s">
        <v>456</v>
      </c>
      <c r="V116" s="12" t="s">
        <v>457</v>
      </c>
      <c r="W116" s="85">
        <v>270585228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74</v>
      </c>
      <c r="AE116" s="11" t="s">
        <v>389</v>
      </c>
      <c r="AF116" s="87" t="b">
        <v>1</v>
      </c>
      <c r="AG116" s="87" t="b">
        <v>1</v>
      </c>
      <c r="AH116" s="11" t="s">
        <v>389</v>
      </c>
      <c r="AI116" s="11" t="s">
        <v>392</v>
      </c>
      <c r="AJ116" s="11" t="s">
        <v>401</v>
      </c>
      <c r="AK116" s="11" t="s">
        <v>402</v>
      </c>
      <c r="AL116" s="11" t="s">
        <v>390</v>
      </c>
      <c r="AM116" s="11" t="s">
        <v>400</v>
      </c>
      <c r="AN116" s="18" t="s">
        <v>391</v>
      </c>
      <c r="AO116" s="11"/>
      <c r="AP116" s="18"/>
    </row>
    <row r="117" spans="1:42" x14ac:dyDescent="0.35">
      <c r="A117" s="8">
        <v>165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87</v>
      </c>
      <c r="G117" s="8">
        <v>10</v>
      </c>
      <c r="H117" s="8">
        <v>1</v>
      </c>
      <c r="I117" s="8" t="b">
        <v>1</v>
      </c>
      <c r="J117" s="8" t="b">
        <v>0</v>
      </c>
      <c r="K117" s="8">
        <v>107</v>
      </c>
      <c r="L117" s="8"/>
      <c r="M117" s="19">
        <v>97</v>
      </c>
      <c r="N117" s="92" t="s">
        <v>687</v>
      </c>
      <c r="O117" s="8" t="s">
        <v>608</v>
      </c>
      <c r="P117" s="17">
        <v>4</v>
      </c>
      <c r="Q117" s="17">
        <v>2</v>
      </c>
      <c r="R117" s="17">
        <v>67</v>
      </c>
      <c r="S117" s="26">
        <v>0.61904761904761907</v>
      </c>
      <c r="T117" s="12" t="s">
        <v>455</v>
      </c>
      <c r="U117" s="12" t="s">
        <v>456</v>
      </c>
      <c r="V117" s="12" t="s">
        <v>457</v>
      </c>
      <c r="W117" s="85">
        <v>76412330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70</v>
      </c>
      <c r="AE117" s="11" t="s">
        <v>393</v>
      </c>
      <c r="AF117" s="87" t="b">
        <v>0</v>
      </c>
      <c r="AG117" s="87" t="b">
        <v>0</v>
      </c>
      <c r="AH117" s="11" t="s">
        <v>389</v>
      </c>
      <c r="AI117" s="11" t="s">
        <v>392</v>
      </c>
      <c r="AJ117" s="11" t="s">
        <v>401</v>
      </c>
      <c r="AK117" s="11" t="s">
        <v>402</v>
      </c>
      <c r="AL117" s="11" t="s">
        <v>390</v>
      </c>
      <c r="AM117" s="11" t="s">
        <v>400</v>
      </c>
      <c r="AN117" s="18" t="s">
        <v>391</v>
      </c>
      <c r="AO117" s="11"/>
      <c r="AP117" s="18"/>
    </row>
    <row r="118" spans="1:42" x14ac:dyDescent="0.35">
      <c r="A118" s="8">
        <v>58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99</v>
      </c>
      <c r="G118" s="8">
        <v>9</v>
      </c>
      <c r="H118" s="8">
        <v>1</v>
      </c>
      <c r="I118" s="8" t="b">
        <v>0</v>
      </c>
      <c r="J118" s="8" t="b">
        <v>0</v>
      </c>
      <c r="K118" s="8">
        <v>108</v>
      </c>
      <c r="L118" s="8"/>
      <c r="M118" s="19">
        <v>108</v>
      </c>
      <c r="N118" s="92" t="s">
        <v>50</v>
      </c>
      <c r="O118" s="8" t="s">
        <v>590</v>
      </c>
      <c r="P118" s="17">
        <v>4</v>
      </c>
      <c r="Q118" s="17">
        <v>0</v>
      </c>
      <c r="R118" s="17">
        <v>66</v>
      </c>
      <c r="S118" s="26">
        <v>0.62857142857142856</v>
      </c>
      <c r="T118" s="12" t="s">
        <v>457</v>
      </c>
      <c r="U118" s="12" t="s">
        <v>456</v>
      </c>
      <c r="V118" s="12" t="s">
        <v>457</v>
      </c>
      <c r="W118" s="85">
        <v>2124068908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66</v>
      </c>
      <c r="AE118" s="11" t="s">
        <v>397</v>
      </c>
      <c r="AF118" s="87" t="b">
        <v>1</v>
      </c>
      <c r="AG118" s="87" t="b">
        <v>0</v>
      </c>
      <c r="AH118" s="11" t="s">
        <v>389</v>
      </c>
      <c r="AI118" s="11" t="s">
        <v>397</v>
      </c>
      <c r="AJ118" s="11" t="s">
        <v>401</v>
      </c>
      <c r="AK118" s="11" t="s">
        <v>402</v>
      </c>
      <c r="AL118" s="11" t="s">
        <v>385</v>
      </c>
      <c r="AM118" s="11" t="s">
        <v>400</v>
      </c>
      <c r="AN118" s="18" t="s">
        <v>391</v>
      </c>
      <c r="AO118" s="11"/>
      <c r="AP118" s="18"/>
    </row>
    <row r="119" spans="1:42" s="9" customFormat="1" x14ac:dyDescent="0.35">
      <c r="A119" s="8">
        <v>110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99</v>
      </c>
      <c r="G119" s="8">
        <v>9</v>
      </c>
      <c r="H119" s="8">
        <v>2</v>
      </c>
      <c r="I119" s="8" t="b">
        <v>0</v>
      </c>
      <c r="J119" s="8" t="b">
        <v>0</v>
      </c>
      <c r="K119" s="8">
        <v>109</v>
      </c>
      <c r="L119" s="8"/>
      <c r="M119" s="19">
        <v>108</v>
      </c>
      <c r="N119" s="92" t="s">
        <v>50</v>
      </c>
      <c r="O119" s="8" t="s">
        <v>529</v>
      </c>
      <c r="P119" s="17">
        <v>4</v>
      </c>
      <c r="Q119" s="17">
        <v>0</v>
      </c>
      <c r="R119" s="17">
        <v>66</v>
      </c>
      <c r="S119" s="26">
        <v>0.62857142857142856</v>
      </c>
      <c r="T119" s="12" t="s">
        <v>455</v>
      </c>
      <c r="U119" s="12" t="s">
        <v>466</v>
      </c>
      <c r="V119" s="12" t="s">
        <v>457</v>
      </c>
      <c r="W119" s="85">
        <v>2100938061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66</v>
      </c>
      <c r="AE119" s="11" t="s">
        <v>397</v>
      </c>
      <c r="AF119" s="87" t="b">
        <v>1</v>
      </c>
      <c r="AG119" s="87" t="b">
        <v>0</v>
      </c>
      <c r="AH119" s="11" t="s">
        <v>389</v>
      </c>
      <c r="AI119" s="11" t="s">
        <v>397</v>
      </c>
      <c r="AJ119" s="11" t="s">
        <v>401</v>
      </c>
      <c r="AK119" s="11" t="s">
        <v>402</v>
      </c>
      <c r="AL119" s="11" t="s">
        <v>385</v>
      </c>
      <c r="AM119" s="11" t="s">
        <v>400</v>
      </c>
      <c r="AN119" s="18" t="s">
        <v>391</v>
      </c>
      <c r="AO119" s="11"/>
      <c r="AP119" s="18"/>
    </row>
    <row r="120" spans="1:42" x14ac:dyDescent="0.35">
      <c r="A120" s="8">
        <v>1324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113</v>
      </c>
      <c r="G120" s="8">
        <v>-5</v>
      </c>
      <c r="H120" s="8">
        <v>3</v>
      </c>
      <c r="I120" s="8" t="b">
        <v>0</v>
      </c>
      <c r="J120" s="8" t="b">
        <v>0</v>
      </c>
      <c r="K120" s="8">
        <v>110</v>
      </c>
      <c r="L120" s="8"/>
      <c r="M120" s="19">
        <v>108</v>
      </c>
      <c r="N120" s="92" t="s">
        <v>50</v>
      </c>
      <c r="O120" s="8" t="s">
        <v>563</v>
      </c>
      <c r="P120" s="17">
        <v>5</v>
      </c>
      <c r="Q120" s="17">
        <v>0</v>
      </c>
      <c r="R120" s="17">
        <v>66</v>
      </c>
      <c r="S120" s="26">
        <v>0.62857142857142856</v>
      </c>
      <c r="T120" s="12" t="s">
        <v>455</v>
      </c>
      <c r="U120" s="12" t="s">
        <v>456</v>
      </c>
      <c r="V120" s="12" t="s">
        <v>482</v>
      </c>
      <c r="W120" s="85">
        <v>2012726335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62</v>
      </c>
      <c r="AE120" s="11" t="s">
        <v>400</v>
      </c>
      <c r="AF120" s="87" t="b">
        <v>1</v>
      </c>
      <c r="AG120" s="87" t="b">
        <v>0</v>
      </c>
      <c r="AH120" s="11" t="s">
        <v>389</v>
      </c>
      <c r="AI120" s="11" t="s">
        <v>392</v>
      </c>
      <c r="AJ120" s="11" t="s">
        <v>401</v>
      </c>
      <c r="AK120" s="11" t="s">
        <v>402</v>
      </c>
      <c r="AL120" s="11" t="s">
        <v>385</v>
      </c>
      <c r="AM120" s="11" t="s">
        <v>400</v>
      </c>
      <c r="AN120" s="18" t="s">
        <v>391</v>
      </c>
      <c r="AO120" s="11"/>
      <c r="AP120" s="18"/>
    </row>
    <row r="121" spans="1:42" x14ac:dyDescent="0.35">
      <c r="A121" s="8">
        <v>215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124</v>
      </c>
      <c r="G121" s="8">
        <v>-16</v>
      </c>
      <c r="H121" s="8">
        <v>4</v>
      </c>
      <c r="I121" s="8" t="b">
        <v>0</v>
      </c>
      <c r="J121" s="8" t="b">
        <v>0</v>
      </c>
      <c r="K121" s="8">
        <v>111</v>
      </c>
      <c r="L121" s="8"/>
      <c r="M121" s="19">
        <v>108</v>
      </c>
      <c r="N121" s="92" t="s">
        <v>686</v>
      </c>
      <c r="O121" s="8" t="s">
        <v>622</v>
      </c>
      <c r="P121" s="17">
        <v>6</v>
      </c>
      <c r="Q121" s="17">
        <v>0</v>
      </c>
      <c r="R121" s="17">
        <v>66</v>
      </c>
      <c r="S121" s="26">
        <v>0.62857142857142856</v>
      </c>
      <c r="T121" s="12" t="s">
        <v>455</v>
      </c>
      <c r="U121" s="12" t="s">
        <v>456</v>
      </c>
      <c r="V121" s="12" t="s">
        <v>457</v>
      </c>
      <c r="W121" s="85">
        <v>1985562432</v>
      </c>
      <c r="X121" s="85" t="b">
        <v>1</v>
      </c>
      <c r="Y121" s="8">
        <v>187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58</v>
      </c>
      <c r="AE121" s="11" t="s">
        <v>398</v>
      </c>
      <c r="AF121" s="87" t="b">
        <v>1</v>
      </c>
      <c r="AG121" s="87" t="b">
        <v>1</v>
      </c>
      <c r="AH121" s="11" t="s">
        <v>389</v>
      </c>
      <c r="AI121" s="11" t="s">
        <v>392</v>
      </c>
      <c r="AJ121" s="11" t="s">
        <v>401</v>
      </c>
      <c r="AK121" s="11" t="s">
        <v>402</v>
      </c>
      <c r="AL121" s="11" t="s">
        <v>385</v>
      </c>
      <c r="AM121" s="11" t="s">
        <v>398</v>
      </c>
      <c r="AN121" s="18" t="s">
        <v>391</v>
      </c>
      <c r="AO121" s="11"/>
      <c r="AP121" s="18"/>
    </row>
    <row r="122" spans="1:42" x14ac:dyDescent="0.35">
      <c r="A122" s="8">
        <v>59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99</v>
      </c>
      <c r="G122" s="8">
        <v>9</v>
      </c>
      <c r="H122" s="8">
        <v>5</v>
      </c>
      <c r="I122" s="8" t="b">
        <v>0</v>
      </c>
      <c r="J122" s="8" t="b">
        <v>0</v>
      </c>
      <c r="K122" s="8">
        <v>112</v>
      </c>
      <c r="L122" s="8"/>
      <c r="M122" s="19">
        <v>108</v>
      </c>
      <c r="N122" s="92" t="s">
        <v>50</v>
      </c>
      <c r="O122" s="8" t="s">
        <v>568</v>
      </c>
      <c r="P122" s="17">
        <v>4</v>
      </c>
      <c r="Q122" s="17">
        <v>0</v>
      </c>
      <c r="R122" s="17">
        <v>66</v>
      </c>
      <c r="S122" s="26">
        <v>0.62857142857142856</v>
      </c>
      <c r="T122" s="12" t="s">
        <v>457</v>
      </c>
      <c r="U122" s="12" t="s">
        <v>456</v>
      </c>
      <c r="V122" s="12" t="s">
        <v>457</v>
      </c>
      <c r="W122" s="85">
        <v>1828503811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63</v>
      </c>
      <c r="AE122" s="11" t="s">
        <v>393</v>
      </c>
      <c r="AF122" s="87" t="b">
        <v>0</v>
      </c>
      <c r="AG122" s="87" t="b">
        <v>0</v>
      </c>
      <c r="AH122" s="11" t="s">
        <v>389</v>
      </c>
      <c r="AI122" s="11" t="s">
        <v>392</v>
      </c>
      <c r="AJ122" s="11" t="s">
        <v>401</v>
      </c>
      <c r="AK122" s="11" t="s">
        <v>402</v>
      </c>
      <c r="AL122" s="11" t="s">
        <v>390</v>
      </c>
      <c r="AM122" s="11" t="s">
        <v>400</v>
      </c>
      <c r="AN122" s="18" t="s">
        <v>391</v>
      </c>
      <c r="AO122" s="11"/>
      <c r="AP122" s="18"/>
    </row>
    <row r="123" spans="1:42" x14ac:dyDescent="0.35">
      <c r="A123" s="8">
        <v>141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113</v>
      </c>
      <c r="G123" s="8">
        <v>-5</v>
      </c>
      <c r="H123" s="8">
        <v>1</v>
      </c>
      <c r="I123" s="8" t="b">
        <v>1</v>
      </c>
      <c r="J123" s="8" t="b">
        <v>0</v>
      </c>
      <c r="K123" s="8">
        <v>113</v>
      </c>
      <c r="L123" s="8"/>
      <c r="M123" s="19">
        <v>108</v>
      </c>
      <c r="N123" s="92" t="s">
        <v>50</v>
      </c>
      <c r="O123" s="8" t="s">
        <v>638</v>
      </c>
      <c r="P123" s="17">
        <v>5</v>
      </c>
      <c r="Q123" s="17">
        <v>0</v>
      </c>
      <c r="R123" s="17">
        <v>66</v>
      </c>
      <c r="S123" s="26">
        <v>0.62857142857142856</v>
      </c>
      <c r="T123" s="12" t="s">
        <v>457</v>
      </c>
      <c r="U123" s="12" t="s">
        <v>456</v>
      </c>
      <c r="V123" s="12" t="s">
        <v>457</v>
      </c>
      <c r="W123" s="85">
        <v>1795088774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65</v>
      </c>
      <c r="AE123" s="11" t="s">
        <v>397</v>
      </c>
      <c r="AF123" s="87" t="b">
        <v>0</v>
      </c>
      <c r="AG123" s="87" t="b">
        <v>0</v>
      </c>
      <c r="AH123" s="11" t="s">
        <v>389</v>
      </c>
      <c r="AI123" s="11" t="s">
        <v>392</v>
      </c>
      <c r="AJ123" s="11" t="s">
        <v>401</v>
      </c>
      <c r="AK123" s="11" t="s">
        <v>402</v>
      </c>
      <c r="AL123" s="11" t="s">
        <v>385</v>
      </c>
      <c r="AM123" s="11" t="s">
        <v>400</v>
      </c>
      <c r="AN123" s="18" t="s">
        <v>391</v>
      </c>
      <c r="AO123" s="11"/>
      <c r="AP123" s="18"/>
    </row>
    <row r="124" spans="1:42" x14ac:dyDescent="0.35">
      <c r="A124" s="8">
        <v>1475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113</v>
      </c>
      <c r="G124" s="8">
        <v>-5</v>
      </c>
      <c r="H124" s="8">
        <v>2</v>
      </c>
      <c r="I124" s="8" t="b">
        <v>1</v>
      </c>
      <c r="J124" s="8" t="b">
        <v>0</v>
      </c>
      <c r="K124" s="8">
        <v>114</v>
      </c>
      <c r="L124" s="8"/>
      <c r="M124" s="19">
        <v>108</v>
      </c>
      <c r="N124" s="92" t="s">
        <v>50</v>
      </c>
      <c r="O124" s="8" t="s">
        <v>585</v>
      </c>
      <c r="P124" s="17">
        <v>5</v>
      </c>
      <c r="Q124" s="17">
        <v>0</v>
      </c>
      <c r="R124" s="17">
        <v>66</v>
      </c>
      <c r="S124" s="26">
        <v>0.62857142857142856</v>
      </c>
      <c r="T124" s="12" t="s">
        <v>457</v>
      </c>
      <c r="U124" s="12" t="s">
        <v>456</v>
      </c>
      <c r="V124" s="12" t="s">
        <v>476</v>
      </c>
      <c r="W124" s="85">
        <v>1612291387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61</v>
      </c>
      <c r="AE124" s="11" t="s">
        <v>400</v>
      </c>
      <c r="AF124" s="87" t="b">
        <v>1</v>
      </c>
      <c r="AG124" s="87" t="b">
        <v>0</v>
      </c>
      <c r="AH124" s="11" t="s">
        <v>389</v>
      </c>
      <c r="AI124" s="11" t="s">
        <v>392</v>
      </c>
      <c r="AJ124" s="11" t="s">
        <v>401</v>
      </c>
      <c r="AK124" s="11" t="s">
        <v>402</v>
      </c>
      <c r="AL124" s="11" t="s">
        <v>385</v>
      </c>
      <c r="AM124" s="11" t="s">
        <v>400</v>
      </c>
      <c r="AN124" s="18" t="s">
        <v>391</v>
      </c>
      <c r="AO124" s="11"/>
      <c r="AP124" s="18"/>
    </row>
    <row r="125" spans="1:42" x14ac:dyDescent="0.35">
      <c r="A125" s="8">
        <v>121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113</v>
      </c>
      <c r="G125" s="8">
        <v>-5</v>
      </c>
      <c r="H125" s="8">
        <v>3</v>
      </c>
      <c r="I125" s="8" t="b">
        <v>1</v>
      </c>
      <c r="J125" s="8" t="b">
        <v>0</v>
      </c>
      <c r="K125" s="8">
        <v>115</v>
      </c>
      <c r="L125" s="8"/>
      <c r="M125" s="19">
        <v>108</v>
      </c>
      <c r="N125" s="92" t="s">
        <v>50</v>
      </c>
      <c r="O125" s="8" t="s">
        <v>604</v>
      </c>
      <c r="P125" s="17">
        <v>5</v>
      </c>
      <c r="Q125" s="17">
        <v>0</v>
      </c>
      <c r="R125" s="17">
        <v>66</v>
      </c>
      <c r="S125" s="26">
        <v>0.62857142857142856</v>
      </c>
      <c r="T125" s="12" t="s">
        <v>455</v>
      </c>
      <c r="U125" s="12" t="s">
        <v>456</v>
      </c>
      <c r="V125" s="12" t="s">
        <v>457</v>
      </c>
      <c r="W125" s="85">
        <v>1446667042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58</v>
      </c>
      <c r="AE125" s="11" t="s">
        <v>399</v>
      </c>
      <c r="AF125" s="87" t="b">
        <v>0</v>
      </c>
      <c r="AG125" s="87" t="b">
        <v>0</v>
      </c>
      <c r="AH125" s="11" t="s">
        <v>389</v>
      </c>
      <c r="AI125" s="11" t="s">
        <v>392</v>
      </c>
      <c r="AJ125" s="11" t="s">
        <v>388</v>
      </c>
      <c r="AK125" s="11" t="s">
        <v>402</v>
      </c>
      <c r="AL125" s="11" t="s">
        <v>390</v>
      </c>
      <c r="AM125" s="11" t="s">
        <v>400</v>
      </c>
      <c r="AN125" s="18" t="s">
        <v>391</v>
      </c>
      <c r="AO125" s="11"/>
      <c r="AP125" s="18"/>
    </row>
    <row r="126" spans="1:42" x14ac:dyDescent="0.35">
      <c r="A126" s="8">
        <v>45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99</v>
      </c>
      <c r="G126" s="8">
        <v>9</v>
      </c>
      <c r="H126" s="8">
        <v>4</v>
      </c>
      <c r="I126" s="8" t="b">
        <v>1</v>
      </c>
      <c r="J126" s="8" t="b">
        <v>0</v>
      </c>
      <c r="K126" s="8">
        <v>116</v>
      </c>
      <c r="L126" s="8"/>
      <c r="M126" s="19">
        <v>108</v>
      </c>
      <c r="N126" s="92" t="s">
        <v>50</v>
      </c>
      <c r="O126" s="8" t="s">
        <v>443</v>
      </c>
      <c r="P126" s="17">
        <v>4</v>
      </c>
      <c r="Q126" s="17">
        <v>5</v>
      </c>
      <c r="R126" s="17">
        <v>66</v>
      </c>
      <c r="S126" s="26">
        <v>0.580952380952381</v>
      </c>
      <c r="T126" s="12" t="s">
        <v>455</v>
      </c>
      <c r="U126" s="12" t="s">
        <v>466</v>
      </c>
      <c r="V126" s="12" t="s">
        <v>457</v>
      </c>
      <c r="W126" s="85">
        <v>1245552406</v>
      </c>
      <c r="X126" s="85" t="b">
        <v>1</v>
      </c>
      <c r="Y126" s="8" t="s">
        <v>50</v>
      </c>
      <c r="Z126" s="8" t="b">
        <v>1</v>
      </c>
      <c r="AA126" s="10" t="b">
        <v>1</v>
      </c>
      <c r="AB126" s="11" t="s">
        <v>390</v>
      </c>
      <c r="AC126" s="86" t="b">
        <v>0</v>
      </c>
      <c r="AD126" s="17">
        <v>60</v>
      </c>
      <c r="AE126" s="11" t="s">
        <v>392</v>
      </c>
      <c r="AF126" s="87" t="b">
        <v>1</v>
      </c>
      <c r="AG126" s="87" t="b">
        <v>1</v>
      </c>
      <c r="AH126" s="11" t="s">
        <v>389</v>
      </c>
      <c r="AI126" s="11" t="s">
        <v>392</v>
      </c>
      <c r="AJ126" s="11" t="s">
        <v>401</v>
      </c>
      <c r="AK126" s="11" t="s">
        <v>402</v>
      </c>
      <c r="AL126" s="11" t="s">
        <v>390</v>
      </c>
      <c r="AM126" s="11" t="s">
        <v>400</v>
      </c>
      <c r="AN126" s="18" t="s">
        <v>391</v>
      </c>
      <c r="AO126" s="11"/>
      <c r="AP126" s="18"/>
    </row>
    <row r="127" spans="1:42" s="9" customFormat="1" x14ac:dyDescent="0.35">
      <c r="A127" s="8">
        <v>293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113</v>
      </c>
      <c r="G127" s="8">
        <v>-5</v>
      </c>
      <c r="H127" s="8">
        <v>5</v>
      </c>
      <c r="I127" s="8" t="b">
        <v>1</v>
      </c>
      <c r="J127" s="8" t="b">
        <v>0</v>
      </c>
      <c r="K127" s="8">
        <v>117</v>
      </c>
      <c r="L127" s="8"/>
      <c r="M127" s="19">
        <v>108</v>
      </c>
      <c r="N127" s="92" t="s">
        <v>50</v>
      </c>
      <c r="O127" s="8" t="s">
        <v>616</v>
      </c>
      <c r="P127" s="17">
        <v>5</v>
      </c>
      <c r="Q127" s="17">
        <v>0</v>
      </c>
      <c r="R127" s="17">
        <v>66</v>
      </c>
      <c r="S127" s="26">
        <v>0.62857142857142856</v>
      </c>
      <c r="T127" s="12" t="s">
        <v>455</v>
      </c>
      <c r="U127" s="12" t="s">
        <v>456</v>
      </c>
      <c r="V127" s="12" t="s">
        <v>482</v>
      </c>
      <c r="W127" s="85">
        <v>1079798016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60</v>
      </c>
      <c r="AE127" s="11" t="s">
        <v>387</v>
      </c>
      <c r="AF127" s="87" t="b">
        <v>0</v>
      </c>
      <c r="AG127" s="87" t="b">
        <v>0</v>
      </c>
      <c r="AH127" s="11" t="s">
        <v>389</v>
      </c>
      <c r="AI127" s="11" t="s">
        <v>392</v>
      </c>
      <c r="AJ127" s="11" t="s">
        <v>401</v>
      </c>
      <c r="AK127" s="11" t="s">
        <v>402</v>
      </c>
      <c r="AL127" s="11" t="s">
        <v>385</v>
      </c>
      <c r="AM127" s="11" t="s">
        <v>400</v>
      </c>
      <c r="AN127" s="18" t="s">
        <v>391</v>
      </c>
      <c r="AO127" s="11"/>
      <c r="AP127" s="18"/>
    </row>
    <row r="128" spans="1:42" s="9" customFormat="1" x14ac:dyDescent="0.35">
      <c r="A128" s="8">
        <v>183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124</v>
      </c>
      <c r="G128" s="8">
        <v>-16</v>
      </c>
      <c r="H128" s="8">
        <v>1</v>
      </c>
      <c r="I128" s="8" t="b">
        <v>0</v>
      </c>
      <c r="J128" s="8" t="b">
        <v>0</v>
      </c>
      <c r="K128" s="8">
        <v>118</v>
      </c>
      <c r="L128" s="8"/>
      <c r="M128" s="19">
        <v>108</v>
      </c>
      <c r="N128" s="92" t="s">
        <v>686</v>
      </c>
      <c r="O128" s="8" t="s">
        <v>610</v>
      </c>
      <c r="P128" s="17">
        <v>6</v>
      </c>
      <c r="Q128" s="17">
        <v>0</v>
      </c>
      <c r="R128" s="17">
        <v>66</v>
      </c>
      <c r="S128" s="26">
        <v>0.62857142857142856</v>
      </c>
      <c r="T128" s="12" t="s">
        <v>457</v>
      </c>
      <c r="U128" s="12" t="s">
        <v>466</v>
      </c>
      <c r="V128" s="12" t="s">
        <v>482</v>
      </c>
      <c r="W128" s="85">
        <v>975928034</v>
      </c>
      <c r="X128" s="85" t="b">
        <v>1</v>
      </c>
      <c r="Y128" s="8">
        <v>176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61</v>
      </c>
      <c r="AE128" s="11" t="s">
        <v>50</v>
      </c>
      <c r="AF128" s="87" t="b">
        <v>0</v>
      </c>
      <c r="AG128" s="87" t="b">
        <v>0</v>
      </c>
      <c r="AH128" s="11" t="s">
        <v>389</v>
      </c>
      <c r="AI128" s="11" t="s">
        <v>392</v>
      </c>
      <c r="AJ128" s="11" t="s">
        <v>388</v>
      </c>
      <c r="AK128" s="11" t="s">
        <v>402</v>
      </c>
      <c r="AL128" s="11" t="s">
        <v>385</v>
      </c>
      <c r="AM128" s="11" t="s">
        <v>400</v>
      </c>
      <c r="AN128" s="18" t="s">
        <v>391</v>
      </c>
      <c r="AO128" s="11"/>
      <c r="AP128" s="18"/>
    </row>
    <row r="129" spans="1:42" x14ac:dyDescent="0.35">
      <c r="A129" s="8">
        <v>108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113</v>
      </c>
      <c r="G129" s="8">
        <v>-5</v>
      </c>
      <c r="H129" s="8">
        <v>2</v>
      </c>
      <c r="I129" s="8" t="b">
        <v>0</v>
      </c>
      <c r="J129" s="8" t="b">
        <v>0</v>
      </c>
      <c r="K129" s="8">
        <v>119</v>
      </c>
      <c r="L129" s="8"/>
      <c r="M129" s="19">
        <v>108</v>
      </c>
      <c r="N129" s="92" t="s">
        <v>50</v>
      </c>
      <c r="O129" s="8" t="s">
        <v>607</v>
      </c>
      <c r="P129" s="17">
        <v>5</v>
      </c>
      <c r="Q129" s="17">
        <v>0</v>
      </c>
      <c r="R129" s="17">
        <v>66</v>
      </c>
      <c r="S129" s="26">
        <v>0.62857142857142856</v>
      </c>
      <c r="T129" s="12" t="s">
        <v>455</v>
      </c>
      <c r="U129" s="12" t="s">
        <v>466</v>
      </c>
      <c r="V129" s="12" t="s">
        <v>457</v>
      </c>
      <c r="W129" s="85">
        <v>408682470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66</v>
      </c>
      <c r="AE129" s="11" t="s">
        <v>389</v>
      </c>
      <c r="AF129" s="87" t="b">
        <v>1</v>
      </c>
      <c r="AG129" s="87" t="b">
        <v>1</v>
      </c>
      <c r="AH129" s="11" t="s">
        <v>389</v>
      </c>
      <c r="AI129" s="11" t="s">
        <v>392</v>
      </c>
      <c r="AJ129" s="11" t="s">
        <v>401</v>
      </c>
      <c r="AK129" s="11" t="s">
        <v>402</v>
      </c>
      <c r="AL129" s="11" t="s">
        <v>385</v>
      </c>
      <c r="AM129" s="11" t="s">
        <v>400</v>
      </c>
      <c r="AN129" s="18" t="s">
        <v>391</v>
      </c>
      <c r="AO129" s="11"/>
      <c r="AP129" s="18"/>
    </row>
    <row r="130" spans="1:42" x14ac:dyDescent="0.35">
      <c r="A130" s="8">
        <v>197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124</v>
      </c>
      <c r="G130" s="8">
        <v>-16</v>
      </c>
      <c r="H130" s="8">
        <v>3</v>
      </c>
      <c r="I130" s="8" t="b">
        <v>0</v>
      </c>
      <c r="J130" s="8" t="b">
        <v>0</v>
      </c>
      <c r="K130" s="8">
        <v>120</v>
      </c>
      <c r="L130" s="8"/>
      <c r="M130" s="19">
        <v>108</v>
      </c>
      <c r="N130" s="92" t="s">
        <v>686</v>
      </c>
      <c r="O130" s="8" t="s">
        <v>582</v>
      </c>
      <c r="P130" s="17">
        <v>6</v>
      </c>
      <c r="Q130" s="17">
        <v>0</v>
      </c>
      <c r="R130" s="17">
        <v>66</v>
      </c>
      <c r="S130" s="26">
        <v>0.62857142857142856</v>
      </c>
      <c r="T130" s="12" t="s">
        <v>457</v>
      </c>
      <c r="U130" s="12" t="s">
        <v>456</v>
      </c>
      <c r="V130" s="12" t="s">
        <v>482</v>
      </c>
      <c r="W130" s="85">
        <v>117991434</v>
      </c>
      <c r="X130" s="85" t="b">
        <v>1</v>
      </c>
      <c r="Y130" s="8">
        <v>178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63</v>
      </c>
      <c r="AE130" s="11" t="s">
        <v>398</v>
      </c>
      <c r="AF130" s="87" t="b">
        <v>1</v>
      </c>
      <c r="AG130" s="87" t="b">
        <v>1</v>
      </c>
      <c r="AH130" s="11" t="s">
        <v>389</v>
      </c>
      <c r="AI130" s="11" t="s">
        <v>392</v>
      </c>
      <c r="AJ130" s="11" t="s">
        <v>401</v>
      </c>
      <c r="AK130" s="11" t="s">
        <v>402</v>
      </c>
      <c r="AL130" s="11" t="s">
        <v>385</v>
      </c>
      <c r="AM130" s="11" t="s">
        <v>398</v>
      </c>
      <c r="AN130" s="18" t="s">
        <v>391</v>
      </c>
      <c r="AO130" s="11"/>
      <c r="AP130" s="18"/>
    </row>
    <row r="131" spans="1:42" x14ac:dyDescent="0.35">
      <c r="A131" s="8">
        <v>103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124</v>
      </c>
      <c r="G131" s="8">
        <v>-3</v>
      </c>
      <c r="H131" s="8">
        <v>1</v>
      </c>
      <c r="I131" s="8" t="b">
        <v>1</v>
      </c>
      <c r="J131" s="8" t="b">
        <v>0</v>
      </c>
      <c r="K131" s="8">
        <v>121</v>
      </c>
      <c r="L131" s="8"/>
      <c r="M131" s="19">
        <v>121</v>
      </c>
      <c r="N131" s="92" t="s">
        <v>50</v>
      </c>
      <c r="O131" s="8" t="s">
        <v>542</v>
      </c>
      <c r="P131" s="17">
        <v>5</v>
      </c>
      <c r="Q131" s="17">
        <v>0</v>
      </c>
      <c r="R131" s="17">
        <v>65</v>
      </c>
      <c r="S131" s="26">
        <v>0.61904761904761907</v>
      </c>
      <c r="T131" s="12" t="s">
        <v>457</v>
      </c>
      <c r="U131" s="12" t="s">
        <v>456</v>
      </c>
      <c r="V131" s="12" t="s">
        <v>457</v>
      </c>
      <c r="W131" s="85">
        <v>2111255464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65</v>
      </c>
      <c r="AE131" s="11" t="s">
        <v>393</v>
      </c>
      <c r="AF131" s="87" t="b">
        <v>0</v>
      </c>
      <c r="AG131" s="87" t="b">
        <v>0</v>
      </c>
      <c r="AH131" s="11" t="s">
        <v>389</v>
      </c>
      <c r="AI131" s="11" t="s">
        <v>392</v>
      </c>
      <c r="AJ131" s="11" t="s">
        <v>401</v>
      </c>
      <c r="AK131" s="11" t="s">
        <v>402</v>
      </c>
      <c r="AL131" s="11" t="s">
        <v>385</v>
      </c>
      <c r="AM131" s="11" t="s">
        <v>400</v>
      </c>
      <c r="AN131" s="18" t="s">
        <v>391</v>
      </c>
      <c r="AO131" s="11"/>
      <c r="AP131" s="18"/>
    </row>
    <row r="132" spans="1:42" x14ac:dyDescent="0.35">
      <c r="A132" s="8">
        <v>122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124</v>
      </c>
      <c r="G132" s="8">
        <v>-3</v>
      </c>
      <c r="H132" s="8">
        <v>2</v>
      </c>
      <c r="I132" s="8" t="b">
        <v>1</v>
      </c>
      <c r="J132" s="8" t="b">
        <v>0</v>
      </c>
      <c r="K132" s="8">
        <v>122</v>
      </c>
      <c r="L132" s="8"/>
      <c r="M132" s="19">
        <v>121</v>
      </c>
      <c r="N132" s="92" t="s">
        <v>50</v>
      </c>
      <c r="O132" s="8" t="s">
        <v>603</v>
      </c>
      <c r="P132" s="17">
        <v>5</v>
      </c>
      <c r="Q132" s="17">
        <v>0</v>
      </c>
      <c r="R132" s="17">
        <v>65</v>
      </c>
      <c r="S132" s="26">
        <v>0.61904761904761907</v>
      </c>
      <c r="T132" s="12" t="s">
        <v>457</v>
      </c>
      <c r="U132" s="12" t="s">
        <v>456</v>
      </c>
      <c r="V132" s="12" t="s">
        <v>457</v>
      </c>
      <c r="W132" s="85">
        <v>2033816689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67</v>
      </c>
      <c r="AE132" s="11" t="s">
        <v>399</v>
      </c>
      <c r="AF132" s="87" t="b">
        <v>0</v>
      </c>
      <c r="AG132" s="87" t="b">
        <v>0</v>
      </c>
      <c r="AH132" s="11" t="s">
        <v>389</v>
      </c>
      <c r="AI132" s="11" t="s">
        <v>392</v>
      </c>
      <c r="AJ132" s="11" t="s">
        <v>401</v>
      </c>
      <c r="AK132" s="11" t="s">
        <v>402</v>
      </c>
      <c r="AL132" s="11" t="s">
        <v>385</v>
      </c>
      <c r="AM132" s="11" t="s">
        <v>400</v>
      </c>
      <c r="AN132" s="18" t="s">
        <v>391</v>
      </c>
      <c r="AO132" s="11"/>
      <c r="AP132" s="18"/>
    </row>
    <row r="133" spans="1:42" s="9" customFormat="1" x14ac:dyDescent="0.35">
      <c r="A133" s="8">
        <v>174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124</v>
      </c>
      <c r="G133" s="8">
        <v>-3</v>
      </c>
      <c r="H133" s="8">
        <v>3</v>
      </c>
      <c r="I133" s="8" t="b">
        <v>1</v>
      </c>
      <c r="J133" s="8" t="b">
        <v>0</v>
      </c>
      <c r="K133" s="8">
        <v>123</v>
      </c>
      <c r="L133" s="8"/>
      <c r="M133" s="19">
        <v>121</v>
      </c>
      <c r="N133" s="92" t="s">
        <v>50</v>
      </c>
      <c r="O133" s="8" t="s">
        <v>546</v>
      </c>
      <c r="P133" s="17">
        <v>5</v>
      </c>
      <c r="Q133" s="17">
        <v>0</v>
      </c>
      <c r="R133" s="17">
        <v>65</v>
      </c>
      <c r="S133" s="26">
        <v>0.61904761904761907</v>
      </c>
      <c r="T133" s="12" t="s">
        <v>455</v>
      </c>
      <c r="U133" s="12" t="s">
        <v>456</v>
      </c>
      <c r="V133" s="12" t="s">
        <v>482</v>
      </c>
      <c r="W133" s="85">
        <v>1884141223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59</v>
      </c>
      <c r="AE133" s="11" t="s">
        <v>395</v>
      </c>
      <c r="AF133" s="87" t="b">
        <v>0</v>
      </c>
      <c r="AG133" s="87" t="b">
        <v>0</v>
      </c>
      <c r="AH133" s="11" t="s">
        <v>389</v>
      </c>
      <c r="AI133" s="11" t="s">
        <v>392</v>
      </c>
      <c r="AJ133" s="11" t="s">
        <v>388</v>
      </c>
      <c r="AK133" s="11" t="s">
        <v>402</v>
      </c>
      <c r="AL133" s="11" t="s">
        <v>390</v>
      </c>
      <c r="AM133" s="11" t="s">
        <v>400</v>
      </c>
      <c r="AN133" s="18" t="s">
        <v>391</v>
      </c>
      <c r="AO133" s="11"/>
      <c r="AP133" s="18"/>
    </row>
    <row r="134" spans="1:42" x14ac:dyDescent="0.35">
      <c r="A134" s="8">
        <v>287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113</v>
      </c>
      <c r="G134" s="8">
        <v>8</v>
      </c>
      <c r="H134" s="8">
        <v>4</v>
      </c>
      <c r="I134" s="8" t="b">
        <v>1</v>
      </c>
      <c r="J134" s="8" t="b">
        <v>0</v>
      </c>
      <c r="K134" s="8">
        <v>124</v>
      </c>
      <c r="L134" s="8"/>
      <c r="M134" s="19">
        <v>121</v>
      </c>
      <c r="N134" s="92" t="s">
        <v>50</v>
      </c>
      <c r="O134" s="8" t="s">
        <v>549</v>
      </c>
      <c r="P134" s="17">
        <v>4</v>
      </c>
      <c r="Q134" s="17">
        <v>0</v>
      </c>
      <c r="R134" s="17">
        <v>65</v>
      </c>
      <c r="S134" s="26">
        <v>0.61904761904761907</v>
      </c>
      <c r="T134" s="12" t="s">
        <v>455</v>
      </c>
      <c r="U134" s="12" t="s">
        <v>456</v>
      </c>
      <c r="V134" s="12" t="s">
        <v>457</v>
      </c>
      <c r="W134" s="85">
        <v>1709582432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69</v>
      </c>
      <c r="AE134" s="11" t="s">
        <v>393</v>
      </c>
      <c r="AF134" s="87" t="b">
        <v>0</v>
      </c>
      <c r="AG134" s="87" t="b">
        <v>0</v>
      </c>
      <c r="AH134" s="11" t="s">
        <v>389</v>
      </c>
      <c r="AI134" s="11" t="s">
        <v>392</v>
      </c>
      <c r="AJ134" s="11" t="s">
        <v>401</v>
      </c>
      <c r="AK134" s="11" t="s">
        <v>402</v>
      </c>
      <c r="AL134" s="11" t="s">
        <v>390</v>
      </c>
      <c r="AM134" s="11" t="s">
        <v>400</v>
      </c>
      <c r="AN134" s="18" t="s">
        <v>391</v>
      </c>
      <c r="AO134" s="11"/>
      <c r="AP134" s="18"/>
    </row>
    <row r="135" spans="1:42" s="9" customFormat="1" x14ac:dyDescent="0.35">
      <c r="A135" s="8">
        <v>9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99</v>
      </c>
      <c r="G135" s="8">
        <v>22</v>
      </c>
      <c r="H135" s="8">
        <v>5</v>
      </c>
      <c r="I135" s="8" t="b">
        <v>1</v>
      </c>
      <c r="J135" s="8" t="b">
        <v>0</v>
      </c>
      <c r="K135" s="8">
        <v>125</v>
      </c>
      <c r="L135" s="8"/>
      <c r="M135" s="19">
        <v>121</v>
      </c>
      <c r="N135" s="92" t="s">
        <v>688</v>
      </c>
      <c r="O135" s="8" t="s">
        <v>606</v>
      </c>
      <c r="P135" s="17">
        <v>3</v>
      </c>
      <c r="Q135" s="17">
        <v>3</v>
      </c>
      <c r="R135" s="17">
        <v>65</v>
      </c>
      <c r="S135" s="26">
        <v>0.59047619047619049</v>
      </c>
      <c r="T135" s="12" t="s">
        <v>455</v>
      </c>
      <c r="U135" s="12" t="s">
        <v>456</v>
      </c>
      <c r="V135" s="12" t="s">
        <v>482</v>
      </c>
      <c r="W135" s="85">
        <v>1649698614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64</v>
      </c>
      <c r="AE135" s="11" t="s">
        <v>50</v>
      </c>
      <c r="AF135" s="87" t="b">
        <v>0</v>
      </c>
      <c r="AG135" s="87" t="b">
        <v>0</v>
      </c>
      <c r="AH135" s="11" t="s">
        <v>389</v>
      </c>
      <c r="AI135" s="11" t="s">
        <v>397</v>
      </c>
      <c r="AJ135" s="11" t="s">
        <v>401</v>
      </c>
      <c r="AK135" s="11" t="s">
        <v>402</v>
      </c>
      <c r="AL135" s="11" t="s">
        <v>390</v>
      </c>
      <c r="AM135" s="11" t="s">
        <v>400</v>
      </c>
      <c r="AN135" s="18" t="s">
        <v>391</v>
      </c>
      <c r="AO135" s="11"/>
      <c r="AP135" s="18"/>
    </row>
    <row r="136" spans="1:42" x14ac:dyDescent="0.35">
      <c r="A136" s="8">
        <v>251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124</v>
      </c>
      <c r="G136" s="8">
        <v>-3</v>
      </c>
      <c r="H136" s="8">
        <v>1</v>
      </c>
      <c r="I136" s="8" t="b">
        <v>0</v>
      </c>
      <c r="J136" s="8" t="b">
        <v>0</v>
      </c>
      <c r="K136" s="8">
        <v>126</v>
      </c>
      <c r="L136" s="8"/>
      <c r="M136" s="19">
        <v>121</v>
      </c>
      <c r="N136" s="92" t="s">
        <v>50</v>
      </c>
      <c r="O136" s="8" t="s">
        <v>614</v>
      </c>
      <c r="P136" s="17">
        <v>5</v>
      </c>
      <c r="Q136" s="17">
        <v>0</v>
      </c>
      <c r="R136" s="17">
        <v>65</v>
      </c>
      <c r="S136" s="26">
        <v>0.61904761904761907</v>
      </c>
      <c r="T136" s="12" t="s">
        <v>455</v>
      </c>
      <c r="U136" s="12" t="s">
        <v>456</v>
      </c>
      <c r="V136" s="12" t="s">
        <v>457</v>
      </c>
      <c r="W136" s="85">
        <v>1622547310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62</v>
      </c>
      <c r="AE136" s="11" t="s">
        <v>395</v>
      </c>
      <c r="AF136" s="87" t="b">
        <v>0</v>
      </c>
      <c r="AG136" s="87" t="b">
        <v>0</v>
      </c>
      <c r="AH136" s="11" t="s">
        <v>389</v>
      </c>
      <c r="AI136" s="11" t="s">
        <v>392</v>
      </c>
      <c r="AJ136" s="11" t="s">
        <v>401</v>
      </c>
      <c r="AK136" s="11" t="s">
        <v>402</v>
      </c>
      <c r="AL136" s="11" t="s">
        <v>385</v>
      </c>
      <c r="AM136" s="11" t="s">
        <v>400</v>
      </c>
      <c r="AN136" s="18" t="s">
        <v>391</v>
      </c>
      <c r="AO136" s="11"/>
      <c r="AP136" s="18"/>
    </row>
    <row r="137" spans="1:42" s="9" customFormat="1" x14ac:dyDescent="0.35">
      <c r="A137" s="8">
        <v>185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124</v>
      </c>
      <c r="G137" s="8">
        <v>-3</v>
      </c>
      <c r="H137" s="8">
        <v>2</v>
      </c>
      <c r="I137" s="8" t="b">
        <v>0</v>
      </c>
      <c r="J137" s="8" t="b">
        <v>0</v>
      </c>
      <c r="K137" s="8">
        <v>127</v>
      </c>
      <c r="L137" s="8"/>
      <c r="M137" s="19">
        <v>121</v>
      </c>
      <c r="N137" s="92" t="s">
        <v>50</v>
      </c>
      <c r="O137" s="8" t="s">
        <v>613</v>
      </c>
      <c r="P137" s="17">
        <v>5</v>
      </c>
      <c r="Q137" s="17">
        <v>0</v>
      </c>
      <c r="R137" s="17">
        <v>65</v>
      </c>
      <c r="S137" s="26">
        <v>0.61904761904761907</v>
      </c>
      <c r="T137" s="12" t="s">
        <v>455</v>
      </c>
      <c r="U137" s="12" t="s">
        <v>466</v>
      </c>
      <c r="V137" s="12" t="s">
        <v>457</v>
      </c>
      <c r="W137" s="85">
        <v>1524551659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61</v>
      </c>
      <c r="AE137" s="11" t="s">
        <v>394</v>
      </c>
      <c r="AF137" s="87" t="b">
        <v>0</v>
      </c>
      <c r="AG137" s="87" t="b">
        <v>0</v>
      </c>
      <c r="AH137" s="11" t="s">
        <v>389</v>
      </c>
      <c r="AI137" s="11" t="s">
        <v>392</v>
      </c>
      <c r="AJ137" s="11" t="s">
        <v>401</v>
      </c>
      <c r="AK137" s="11" t="s">
        <v>402</v>
      </c>
      <c r="AL137" s="11" t="s">
        <v>385</v>
      </c>
      <c r="AM137" s="11" t="s">
        <v>400</v>
      </c>
      <c r="AN137" s="18" t="s">
        <v>391</v>
      </c>
      <c r="AO137" s="11"/>
      <c r="AP137" s="18"/>
    </row>
    <row r="138" spans="1:42" x14ac:dyDescent="0.35">
      <c r="A138" s="8">
        <v>1416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113</v>
      </c>
      <c r="G138" s="8">
        <v>8</v>
      </c>
      <c r="H138" s="8">
        <v>3</v>
      </c>
      <c r="I138" s="8" t="b">
        <v>0</v>
      </c>
      <c r="J138" s="8" t="b">
        <v>0</v>
      </c>
      <c r="K138" s="8">
        <v>128</v>
      </c>
      <c r="L138" s="8"/>
      <c r="M138" s="19">
        <v>121</v>
      </c>
      <c r="N138" s="92" t="s">
        <v>50</v>
      </c>
      <c r="O138" s="8" t="s">
        <v>617</v>
      </c>
      <c r="P138" s="17">
        <v>4</v>
      </c>
      <c r="Q138" s="17">
        <v>0</v>
      </c>
      <c r="R138" s="17">
        <v>65</v>
      </c>
      <c r="S138" s="26">
        <v>0.61904761904761907</v>
      </c>
      <c r="T138" s="12" t="s">
        <v>457</v>
      </c>
      <c r="U138" s="12" t="s">
        <v>456</v>
      </c>
      <c r="V138" s="12" t="s">
        <v>476</v>
      </c>
      <c r="W138" s="85">
        <v>1443027040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67</v>
      </c>
      <c r="AE138" s="11" t="s">
        <v>395</v>
      </c>
      <c r="AF138" s="87" t="b">
        <v>0</v>
      </c>
      <c r="AG138" s="87" t="b">
        <v>0</v>
      </c>
      <c r="AH138" s="11" t="s">
        <v>389</v>
      </c>
      <c r="AI138" s="11" t="s">
        <v>392</v>
      </c>
      <c r="AJ138" s="11" t="s">
        <v>401</v>
      </c>
      <c r="AK138" s="11" t="s">
        <v>402</v>
      </c>
      <c r="AL138" s="11" t="s">
        <v>390</v>
      </c>
      <c r="AM138" s="11" t="s">
        <v>400</v>
      </c>
      <c r="AN138" s="18" t="s">
        <v>391</v>
      </c>
      <c r="AO138" s="11"/>
      <c r="AP138" s="18"/>
    </row>
    <row r="139" spans="1:42" x14ac:dyDescent="0.35">
      <c r="A139" s="8">
        <v>225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135</v>
      </c>
      <c r="G139" s="8">
        <v>-14</v>
      </c>
      <c r="H139" s="8">
        <v>4</v>
      </c>
      <c r="I139" s="8" t="b">
        <v>0</v>
      </c>
      <c r="J139" s="8" t="b">
        <v>1</v>
      </c>
      <c r="K139" s="8">
        <v>129</v>
      </c>
      <c r="L139" s="8"/>
      <c r="M139" s="19">
        <v>121</v>
      </c>
      <c r="N139" s="92" t="s">
        <v>686</v>
      </c>
      <c r="O139" s="8" t="s">
        <v>627</v>
      </c>
      <c r="P139" s="17">
        <v>6</v>
      </c>
      <c r="Q139" s="17">
        <v>0</v>
      </c>
      <c r="R139" s="17">
        <v>65</v>
      </c>
      <c r="S139" s="26">
        <v>0.61904761904761907</v>
      </c>
      <c r="T139" s="12" t="s">
        <v>455</v>
      </c>
      <c r="U139" s="12" t="s">
        <v>466</v>
      </c>
      <c r="V139" s="12" t="s">
        <v>457</v>
      </c>
      <c r="W139" s="85">
        <v>1065584619</v>
      </c>
      <c r="X139" s="85" t="b">
        <v>1</v>
      </c>
      <c r="Y139" s="8">
        <v>162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62</v>
      </c>
      <c r="AE139" s="11" t="s">
        <v>390</v>
      </c>
      <c r="AF139" s="87" t="b">
        <v>1</v>
      </c>
      <c r="AG139" s="87" t="b">
        <v>0</v>
      </c>
      <c r="AH139" s="11" t="s">
        <v>389</v>
      </c>
      <c r="AI139" s="11" t="s">
        <v>392</v>
      </c>
      <c r="AJ139" s="11" t="s">
        <v>388</v>
      </c>
      <c r="AK139" s="11" t="s">
        <v>402</v>
      </c>
      <c r="AL139" s="11" t="s">
        <v>390</v>
      </c>
      <c r="AM139" s="11" t="s">
        <v>398</v>
      </c>
      <c r="AN139" s="18" t="s">
        <v>391</v>
      </c>
      <c r="AO139" s="11"/>
      <c r="AP139" s="18"/>
    </row>
    <row r="140" spans="1:42" x14ac:dyDescent="0.35">
      <c r="A140" s="8">
        <v>170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113</v>
      </c>
      <c r="G140" s="8">
        <v>8</v>
      </c>
      <c r="H140" s="8">
        <v>5</v>
      </c>
      <c r="I140" s="8" t="b">
        <v>0</v>
      </c>
      <c r="J140" s="8" t="b">
        <v>0</v>
      </c>
      <c r="K140" s="8">
        <v>130</v>
      </c>
      <c r="L140" s="8"/>
      <c r="M140" s="19">
        <v>121</v>
      </c>
      <c r="N140" s="92" t="s">
        <v>50</v>
      </c>
      <c r="O140" s="8" t="s">
        <v>654</v>
      </c>
      <c r="P140" s="17">
        <v>4</v>
      </c>
      <c r="Q140" s="17">
        <v>5</v>
      </c>
      <c r="R140" s="17">
        <v>65</v>
      </c>
      <c r="S140" s="26">
        <v>0.5714285714285714</v>
      </c>
      <c r="T140" s="12" t="s">
        <v>455</v>
      </c>
      <c r="U140" s="12" t="s">
        <v>456</v>
      </c>
      <c r="V140" s="12" t="s">
        <v>457</v>
      </c>
      <c r="W140" s="85">
        <v>540297414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65</v>
      </c>
      <c r="AE140" s="11" t="s">
        <v>398</v>
      </c>
      <c r="AF140" s="87" t="b">
        <v>0</v>
      </c>
      <c r="AG140" s="87" t="b">
        <v>1</v>
      </c>
      <c r="AH140" s="11" t="s">
        <v>389</v>
      </c>
      <c r="AI140" s="11" t="s">
        <v>392</v>
      </c>
      <c r="AJ140" s="11" t="s">
        <v>401</v>
      </c>
      <c r="AK140" s="11" t="s">
        <v>402</v>
      </c>
      <c r="AL140" s="11" t="s">
        <v>390</v>
      </c>
      <c r="AM140" s="11" t="s">
        <v>400</v>
      </c>
      <c r="AN140" s="18" t="s">
        <v>391</v>
      </c>
      <c r="AO140" s="11"/>
      <c r="AP140" s="18"/>
    </row>
    <row r="141" spans="1:42" x14ac:dyDescent="0.35">
      <c r="A141" s="8">
        <v>146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135</v>
      </c>
      <c r="G141" s="8">
        <v>-14</v>
      </c>
      <c r="H141" s="8">
        <v>1</v>
      </c>
      <c r="I141" s="8" t="b">
        <v>1</v>
      </c>
      <c r="J141" s="8" t="b">
        <v>0</v>
      </c>
      <c r="K141" s="8">
        <v>131</v>
      </c>
      <c r="L141" s="8"/>
      <c r="M141" s="19">
        <v>121</v>
      </c>
      <c r="N141" s="92" t="s">
        <v>686</v>
      </c>
      <c r="O141" s="8" t="s">
        <v>557</v>
      </c>
      <c r="P141" s="17">
        <v>6</v>
      </c>
      <c r="Q141" s="17">
        <v>0</v>
      </c>
      <c r="R141" s="17">
        <v>65</v>
      </c>
      <c r="S141" s="26">
        <v>0.61904761904761907</v>
      </c>
      <c r="T141" s="12" t="s">
        <v>455</v>
      </c>
      <c r="U141" s="12" t="s">
        <v>466</v>
      </c>
      <c r="V141" s="12" t="s">
        <v>482</v>
      </c>
      <c r="W141" s="85">
        <v>389624631</v>
      </c>
      <c r="X141" s="85" t="b">
        <v>1</v>
      </c>
      <c r="Y141" s="8">
        <v>201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65</v>
      </c>
      <c r="AE141" s="11" t="s">
        <v>392</v>
      </c>
      <c r="AF141" s="87" t="b">
        <v>1</v>
      </c>
      <c r="AG141" s="87" t="b">
        <v>1</v>
      </c>
      <c r="AH141" s="11" t="s">
        <v>389</v>
      </c>
      <c r="AI141" s="11" t="s">
        <v>392</v>
      </c>
      <c r="AJ141" s="11" t="s">
        <v>388</v>
      </c>
      <c r="AK141" s="11" t="s">
        <v>402</v>
      </c>
      <c r="AL141" s="11" t="s">
        <v>385</v>
      </c>
      <c r="AM141" s="11" t="s">
        <v>400</v>
      </c>
      <c r="AN141" s="18" t="s">
        <v>391</v>
      </c>
      <c r="AO141" s="11"/>
      <c r="AP141" s="18"/>
    </row>
    <row r="142" spans="1:42" x14ac:dyDescent="0.35">
      <c r="A142" s="8">
        <v>156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113</v>
      </c>
      <c r="G142" s="8">
        <v>8</v>
      </c>
      <c r="H142" s="8">
        <v>2</v>
      </c>
      <c r="I142" s="8" t="b">
        <v>1</v>
      </c>
      <c r="J142" s="8" t="b">
        <v>0</v>
      </c>
      <c r="K142" s="8">
        <v>132</v>
      </c>
      <c r="L142" s="8"/>
      <c r="M142" s="19">
        <v>121</v>
      </c>
      <c r="N142" s="92" t="s">
        <v>50</v>
      </c>
      <c r="O142" s="8" t="s">
        <v>580</v>
      </c>
      <c r="P142" s="17">
        <v>4</v>
      </c>
      <c r="Q142" s="17">
        <v>0</v>
      </c>
      <c r="R142" s="17">
        <v>65</v>
      </c>
      <c r="S142" s="26">
        <v>0.61904761904761907</v>
      </c>
      <c r="T142" s="12" t="s">
        <v>457</v>
      </c>
      <c r="U142" s="12" t="s">
        <v>466</v>
      </c>
      <c r="V142" s="12" t="s">
        <v>457</v>
      </c>
      <c r="W142" s="85">
        <v>196873316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59</v>
      </c>
      <c r="AE142" s="11" t="s">
        <v>393</v>
      </c>
      <c r="AF142" s="87" t="b">
        <v>0</v>
      </c>
      <c r="AG142" s="87" t="b">
        <v>0</v>
      </c>
      <c r="AH142" s="11" t="s">
        <v>389</v>
      </c>
      <c r="AI142" s="11" t="s">
        <v>392</v>
      </c>
      <c r="AJ142" s="11" t="s">
        <v>401</v>
      </c>
      <c r="AK142" s="11" t="s">
        <v>402</v>
      </c>
      <c r="AL142" s="11" t="s">
        <v>390</v>
      </c>
      <c r="AM142" s="11" t="s">
        <v>400</v>
      </c>
      <c r="AN142" s="18" t="s">
        <v>391</v>
      </c>
      <c r="AO142" s="11"/>
      <c r="AP142" s="18"/>
    </row>
    <row r="143" spans="1:42" x14ac:dyDescent="0.35">
      <c r="A143" s="8">
        <v>247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135</v>
      </c>
      <c r="G143" s="8">
        <v>-2</v>
      </c>
      <c r="H143" s="8">
        <v>1</v>
      </c>
      <c r="I143" s="8" t="b">
        <v>0</v>
      </c>
      <c r="J143" s="8" t="b">
        <v>0</v>
      </c>
      <c r="K143" s="8">
        <v>133</v>
      </c>
      <c r="L143" s="8"/>
      <c r="M143" s="19">
        <v>133</v>
      </c>
      <c r="N143" s="92" t="s">
        <v>50</v>
      </c>
      <c r="O143" s="8" t="s">
        <v>637</v>
      </c>
      <c r="P143" s="17">
        <v>5</v>
      </c>
      <c r="Q143" s="17">
        <v>0</v>
      </c>
      <c r="R143" s="17">
        <v>64</v>
      </c>
      <c r="S143" s="26">
        <v>0.60952380952380958</v>
      </c>
      <c r="T143" s="12" t="s">
        <v>457</v>
      </c>
      <c r="U143" s="12" t="s">
        <v>466</v>
      </c>
      <c r="V143" s="12" t="s">
        <v>482</v>
      </c>
      <c r="W143" s="85">
        <v>2122346196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64</v>
      </c>
      <c r="AE143" s="11" t="s">
        <v>394</v>
      </c>
      <c r="AF143" s="87" t="b">
        <v>0</v>
      </c>
      <c r="AG143" s="87" t="b">
        <v>0</v>
      </c>
      <c r="AH143" s="11" t="s">
        <v>389</v>
      </c>
      <c r="AI143" s="11" t="s">
        <v>397</v>
      </c>
      <c r="AJ143" s="11" t="s">
        <v>388</v>
      </c>
      <c r="AK143" s="11" t="s">
        <v>402</v>
      </c>
      <c r="AL143" s="11" t="s">
        <v>390</v>
      </c>
      <c r="AM143" s="11" t="s">
        <v>398</v>
      </c>
      <c r="AN143" s="18" t="s">
        <v>391</v>
      </c>
      <c r="AO143" s="11"/>
      <c r="AP143" s="18"/>
    </row>
    <row r="144" spans="1:42" x14ac:dyDescent="0.35">
      <c r="A144" s="8">
        <v>1449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124</v>
      </c>
      <c r="G144" s="8">
        <v>9</v>
      </c>
      <c r="H144" s="8">
        <v>2</v>
      </c>
      <c r="I144" s="8" t="b">
        <v>0</v>
      </c>
      <c r="J144" s="8" t="b">
        <v>0</v>
      </c>
      <c r="K144" s="8">
        <v>134</v>
      </c>
      <c r="L144" s="8"/>
      <c r="M144" s="19">
        <v>133</v>
      </c>
      <c r="N144" s="92" t="s">
        <v>50</v>
      </c>
      <c r="O144" s="8" t="s">
        <v>445</v>
      </c>
      <c r="P144" s="17">
        <v>4</v>
      </c>
      <c r="Q144" s="17">
        <v>0</v>
      </c>
      <c r="R144" s="17">
        <v>64</v>
      </c>
      <c r="S144" s="26">
        <v>0.60952380952380958</v>
      </c>
      <c r="T144" s="12" t="s">
        <v>455</v>
      </c>
      <c r="U144" s="12" t="s">
        <v>456</v>
      </c>
      <c r="V144" s="12" t="s">
        <v>457</v>
      </c>
      <c r="W144" s="85">
        <v>1699172459</v>
      </c>
      <c r="X144" s="85" t="b">
        <v>1</v>
      </c>
      <c r="Y144" s="8" t="s">
        <v>50</v>
      </c>
      <c r="Z144" s="8" t="b">
        <v>1</v>
      </c>
      <c r="AA144" s="10" t="b">
        <v>1</v>
      </c>
      <c r="AB144" s="11" t="s">
        <v>391</v>
      </c>
      <c r="AC144" s="86" t="b">
        <v>1</v>
      </c>
      <c r="AD144" s="17">
        <v>71</v>
      </c>
      <c r="AE144" s="11" t="s">
        <v>395</v>
      </c>
      <c r="AF144" s="87" t="b">
        <v>0</v>
      </c>
      <c r="AG144" s="87" t="b">
        <v>0</v>
      </c>
      <c r="AH144" s="11" t="s">
        <v>389</v>
      </c>
      <c r="AI144" s="11" t="s">
        <v>397</v>
      </c>
      <c r="AJ144" s="11" t="s">
        <v>401</v>
      </c>
      <c r="AK144" s="11" t="s">
        <v>402</v>
      </c>
      <c r="AL144" s="11" t="s">
        <v>385</v>
      </c>
      <c r="AM144" s="11" t="s">
        <v>400</v>
      </c>
      <c r="AN144" s="18" t="s">
        <v>391</v>
      </c>
      <c r="AO144" s="11"/>
      <c r="AP144" s="18"/>
    </row>
    <row r="145" spans="1:42" x14ac:dyDescent="0.35">
      <c r="A145" s="8">
        <v>218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124</v>
      </c>
      <c r="G145" s="8">
        <v>9</v>
      </c>
      <c r="H145" s="8">
        <v>3</v>
      </c>
      <c r="I145" s="8" t="b">
        <v>0</v>
      </c>
      <c r="J145" s="8" t="b">
        <v>0</v>
      </c>
      <c r="K145" s="8">
        <v>135</v>
      </c>
      <c r="L145" s="8"/>
      <c r="M145" s="19">
        <v>133</v>
      </c>
      <c r="N145" s="92" t="s">
        <v>50</v>
      </c>
      <c r="O145" s="8" t="s">
        <v>625</v>
      </c>
      <c r="P145" s="17">
        <v>4</v>
      </c>
      <c r="Q145" s="17">
        <v>0</v>
      </c>
      <c r="R145" s="17">
        <v>64</v>
      </c>
      <c r="S145" s="26">
        <v>0.60952380952380958</v>
      </c>
      <c r="T145" s="12" t="s">
        <v>457</v>
      </c>
      <c r="U145" s="12" t="s">
        <v>466</v>
      </c>
      <c r="V145" s="12" t="s">
        <v>482</v>
      </c>
      <c r="W145" s="85">
        <v>1681761162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62</v>
      </c>
      <c r="AE145" s="11" t="s">
        <v>397</v>
      </c>
      <c r="AF145" s="87" t="b">
        <v>1</v>
      </c>
      <c r="AG145" s="87" t="b">
        <v>0</v>
      </c>
      <c r="AH145" s="11" t="s">
        <v>389</v>
      </c>
      <c r="AI145" s="11" t="s">
        <v>397</v>
      </c>
      <c r="AJ145" s="11" t="s">
        <v>401</v>
      </c>
      <c r="AK145" s="11" t="s">
        <v>402</v>
      </c>
      <c r="AL145" s="11" t="s">
        <v>385</v>
      </c>
      <c r="AM145" s="11" t="s">
        <v>400</v>
      </c>
      <c r="AN145" s="18" t="s">
        <v>391</v>
      </c>
      <c r="AO145" s="11"/>
      <c r="AP145" s="18"/>
    </row>
    <row r="146" spans="1:42" x14ac:dyDescent="0.35">
      <c r="A146" s="8">
        <v>48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124</v>
      </c>
      <c r="G146" s="8">
        <v>9</v>
      </c>
      <c r="H146" s="8">
        <v>4</v>
      </c>
      <c r="I146" s="8" t="b">
        <v>0</v>
      </c>
      <c r="J146" s="8" t="b">
        <v>0</v>
      </c>
      <c r="K146" s="8">
        <v>136</v>
      </c>
      <c r="L146" s="8"/>
      <c r="M146" s="19">
        <v>133</v>
      </c>
      <c r="N146" s="92" t="s">
        <v>50</v>
      </c>
      <c r="O146" s="8" t="s">
        <v>639</v>
      </c>
      <c r="P146" s="17">
        <v>4</v>
      </c>
      <c r="Q146" s="17">
        <v>0</v>
      </c>
      <c r="R146" s="17">
        <v>64</v>
      </c>
      <c r="S146" s="26">
        <v>0.60952380952380958</v>
      </c>
      <c r="T146" s="12" t="s">
        <v>455</v>
      </c>
      <c r="U146" s="12" t="s">
        <v>456</v>
      </c>
      <c r="V146" s="12" t="s">
        <v>482</v>
      </c>
      <c r="W146" s="85">
        <v>1348180762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64</v>
      </c>
      <c r="AE146" s="11" t="s">
        <v>393</v>
      </c>
      <c r="AF146" s="87" t="b">
        <v>0</v>
      </c>
      <c r="AG146" s="87" t="b">
        <v>0</v>
      </c>
      <c r="AH146" s="11" t="s">
        <v>389</v>
      </c>
      <c r="AI146" s="11" t="s">
        <v>397</v>
      </c>
      <c r="AJ146" s="11" t="s">
        <v>401</v>
      </c>
      <c r="AK146" s="11" t="s">
        <v>402</v>
      </c>
      <c r="AL146" s="11" t="s">
        <v>390</v>
      </c>
      <c r="AM146" s="11" t="s">
        <v>398</v>
      </c>
      <c r="AN146" s="18" t="s">
        <v>391</v>
      </c>
      <c r="AO146" s="11"/>
      <c r="AP146" s="18"/>
    </row>
    <row r="147" spans="1:42" x14ac:dyDescent="0.35">
      <c r="A147" s="8">
        <v>181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135</v>
      </c>
      <c r="G147" s="8">
        <v>-2</v>
      </c>
      <c r="H147" s="8">
        <v>5</v>
      </c>
      <c r="I147" s="8" t="b">
        <v>0</v>
      </c>
      <c r="J147" s="8" t="b">
        <v>0</v>
      </c>
      <c r="K147" s="8">
        <v>137</v>
      </c>
      <c r="L147" s="8"/>
      <c r="M147" s="19">
        <v>133</v>
      </c>
      <c r="N147" s="92" t="s">
        <v>50</v>
      </c>
      <c r="O147" s="8" t="s">
        <v>518</v>
      </c>
      <c r="P147" s="17">
        <v>5</v>
      </c>
      <c r="Q147" s="17">
        <v>0</v>
      </c>
      <c r="R147" s="17">
        <v>64</v>
      </c>
      <c r="S147" s="26">
        <v>0.60952380952380958</v>
      </c>
      <c r="T147" s="12" t="s">
        <v>455</v>
      </c>
      <c r="U147" s="12" t="s">
        <v>466</v>
      </c>
      <c r="V147" s="12" t="s">
        <v>457</v>
      </c>
      <c r="W147" s="85">
        <v>1319768358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65</v>
      </c>
      <c r="AE147" s="11" t="s">
        <v>390</v>
      </c>
      <c r="AF147" s="87" t="b">
        <v>0</v>
      </c>
      <c r="AG147" s="87" t="b">
        <v>0</v>
      </c>
      <c r="AH147" s="11" t="s">
        <v>389</v>
      </c>
      <c r="AI147" s="11" t="s">
        <v>392</v>
      </c>
      <c r="AJ147" s="11" t="s">
        <v>401</v>
      </c>
      <c r="AK147" s="11" t="s">
        <v>402</v>
      </c>
      <c r="AL147" s="11" t="s">
        <v>385</v>
      </c>
      <c r="AM147" s="11" t="s">
        <v>400</v>
      </c>
      <c r="AN147" s="18" t="s">
        <v>391</v>
      </c>
      <c r="AO147" s="11"/>
      <c r="AP147" s="18"/>
    </row>
    <row r="148" spans="1:42" x14ac:dyDescent="0.35">
      <c r="A148" s="8">
        <v>1446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135</v>
      </c>
      <c r="G148" s="8">
        <v>-2</v>
      </c>
      <c r="H148" s="8">
        <v>1</v>
      </c>
      <c r="I148" s="8" t="b">
        <v>1</v>
      </c>
      <c r="J148" s="8" t="b">
        <v>0</v>
      </c>
      <c r="K148" s="8">
        <v>138</v>
      </c>
      <c r="L148" s="8"/>
      <c r="M148" s="19">
        <v>133</v>
      </c>
      <c r="N148" s="92" t="s">
        <v>50</v>
      </c>
      <c r="O148" s="8" t="s">
        <v>611</v>
      </c>
      <c r="P148" s="17">
        <v>5</v>
      </c>
      <c r="Q148" s="17">
        <v>0</v>
      </c>
      <c r="R148" s="17">
        <v>64</v>
      </c>
      <c r="S148" s="26">
        <v>0.60952380952380958</v>
      </c>
      <c r="T148" s="12" t="s">
        <v>455</v>
      </c>
      <c r="U148" s="12" t="s">
        <v>456</v>
      </c>
      <c r="V148" s="12" t="s">
        <v>476</v>
      </c>
      <c r="W148" s="85">
        <v>1165346550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61</v>
      </c>
      <c r="AE148" s="11" t="s">
        <v>395</v>
      </c>
      <c r="AF148" s="87" t="b">
        <v>0</v>
      </c>
      <c r="AG148" s="87" t="b">
        <v>0</v>
      </c>
      <c r="AH148" s="11" t="s">
        <v>394</v>
      </c>
      <c r="AI148" s="11" t="s">
        <v>392</v>
      </c>
      <c r="AJ148" s="11" t="s">
        <v>401</v>
      </c>
      <c r="AK148" s="11" t="s">
        <v>402</v>
      </c>
      <c r="AL148" s="11" t="s">
        <v>385</v>
      </c>
      <c r="AM148" s="11" t="s">
        <v>398</v>
      </c>
      <c r="AN148" s="18" t="s">
        <v>391</v>
      </c>
      <c r="AO148" s="11"/>
      <c r="AP148" s="18"/>
    </row>
    <row r="149" spans="1:42" x14ac:dyDescent="0.35">
      <c r="A149" s="8">
        <v>36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113</v>
      </c>
      <c r="G149" s="8">
        <v>20</v>
      </c>
      <c r="H149" s="8">
        <v>2</v>
      </c>
      <c r="I149" s="8" t="b">
        <v>1</v>
      </c>
      <c r="J149" s="8" t="b">
        <v>0</v>
      </c>
      <c r="K149" s="8">
        <v>139</v>
      </c>
      <c r="L149" s="8"/>
      <c r="M149" s="19">
        <v>133</v>
      </c>
      <c r="N149" s="92" t="s">
        <v>688</v>
      </c>
      <c r="O149" s="8" t="s">
        <v>609</v>
      </c>
      <c r="P149" s="17">
        <v>3</v>
      </c>
      <c r="Q149" s="17">
        <v>0</v>
      </c>
      <c r="R149" s="17">
        <v>64</v>
      </c>
      <c r="S149" s="26">
        <v>0.60952380952380958</v>
      </c>
      <c r="T149" s="12" t="s">
        <v>455</v>
      </c>
      <c r="U149" s="12" t="s">
        <v>466</v>
      </c>
      <c r="V149" s="12" t="s">
        <v>482</v>
      </c>
      <c r="W149" s="85">
        <v>1028981048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63</v>
      </c>
      <c r="AE149" s="11" t="s">
        <v>395</v>
      </c>
      <c r="AF149" s="87" t="b">
        <v>0</v>
      </c>
      <c r="AG149" s="87" t="b">
        <v>0</v>
      </c>
      <c r="AH149" s="11" t="s">
        <v>389</v>
      </c>
      <c r="AI149" s="11" t="s">
        <v>397</v>
      </c>
      <c r="AJ149" s="11" t="s">
        <v>401</v>
      </c>
      <c r="AK149" s="11" t="s">
        <v>402</v>
      </c>
      <c r="AL149" s="11" t="s">
        <v>390</v>
      </c>
      <c r="AM149" s="11" t="s">
        <v>400</v>
      </c>
      <c r="AN149" s="18" t="s">
        <v>391</v>
      </c>
      <c r="AO149" s="11"/>
      <c r="AP149" s="18"/>
    </row>
    <row r="150" spans="1:42" x14ac:dyDescent="0.35">
      <c r="A150" s="8">
        <v>1294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135</v>
      </c>
      <c r="G150" s="8">
        <v>-2</v>
      </c>
      <c r="H150" s="8">
        <v>3</v>
      </c>
      <c r="I150" s="8" t="b">
        <v>1</v>
      </c>
      <c r="J150" s="8" t="b">
        <v>0</v>
      </c>
      <c r="K150" s="8">
        <v>140</v>
      </c>
      <c r="L150" s="8"/>
      <c r="M150" s="19">
        <v>133</v>
      </c>
      <c r="N150" s="92" t="s">
        <v>50</v>
      </c>
      <c r="O150" s="8" t="s">
        <v>636</v>
      </c>
      <c r="P150" s="17">
        <v>5</v>
      </c>
      <c r="Q150" s="17">
        <v>0</v>
      </c>
      <c r="R150" s="17">
        <v>64</v>
      </c>
      <c r="S150" s="26">
        <v>0.60952380952380958</v>
      </c>
      <c r="T150" s="12" t="s">
        <v>455</v>
      </c>
      <c r="U150" s="12" t="s">
        <v>456</v>
      </c>
      <c r="V150" s="12" t="s">
        <v>476</v>
      </c>
      <c r="W150" s="85">
        <v>558384087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62</v>
      </c>
      <c r="AE150" s="11" t="s">
        <v>392</v>
      </c>
      <c r="AF150" s="87" t="b">
        <v>1</v>
      </c>
      <c r="AG150" s="87" t="b">
        <v>1</v>
      </c>
      <c r="AH150" s="11" t="s">
        <v>389</v>
      </c>
      <c r="AI150" s="11" t="s">
        <v>392</v>
      </c>
      <c r="AJ150" s="11" t="s">
        <v>401</v>
      </c>
      <c r="AK150" s="11" t="s">
        <v>402</v>
      </c>
      <c r="AL150" s="11" t="s">
        <v>385</v>
      </c>
      <c r="AM150" s="11" t="s">
        <v>400</v>
      </c>
      <c r="AN150" s="18" t="s">
        <v>391</v>
      </c>
      <c r="AO150" s="11"/>
      <c r="AP150" s="18"/>
    </row>
    <row r="151" spans="1:42" s="9" customFormat="1" x14ac:dyDescent="0.35">
      <c r="A151" s="8">
        <v>242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135</v>
      </c>
      <c r="G151" s="8">
        <v>-2</v>
      </c>
      <c r="H151" s="8">
        <v>4</v>
      </c>
      <c r="I151" s="8" t="b">
        <v>1</v>
      </c>
      <c r="J151" s="8" t="b">
        <v>0</v>
      </c>
      <c r="K151" s="8">
        <v>141</v>
      </c>
      <c r="L151" s="8"/>
      <c r="M151" s="19">
        <v>133</v>
      </c>
      <c r="N151" s="92" t="s">
        <v>50</v>
      </c>
      <c r="O151" s="8" t="s">
        <v>634</v>
      </c>
      <c r="P151" s="17">
        <v>5</v>
      </c>
      <c r="Q151" s="17">
        <v>0</v>
      </c>
      <c r="R151" s="17">
        <v>64</v>
      </c>
      <c r="S151" s="26">
        <v>0.60952380952380958</v>
      </c>
      <c r="T151" s="12" t="s">
        <v>457</v>
      </c>
      <c r="U151" s="12" t="s">
        <v>466</v>
      </c>
      <c r="V151" s="12" t="s">
        <v>482</v>
      </c>
      <c r="W151" s="85">
        <v>157869016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64</v>
      </c>
      <c r="AE151" s="11" t="s">
        <v>391</v>
      </c>
      <c r="AF151" s="87" t="b">
        <v>1</v>
      </c>
      <c r="AG151" s="87" t="b">
        <v>1</v>
      </c>
      <c r="AH151" s="11" t="s">
        <v>389</v>
      </c>
      <c r="AI151" s="11" t="s">
        <v>397</v>
      </c>
      <c r="AJ151" s="11" t="s">
        <v>388</v>
      </c>
      <c r="AK151" s="11" t="s">
        <v>402</v>
      </c>
      <c r="AL151" s="11" t="s">
        <v>390</v>
      </c>
      <c r="AM151" s="11" t="s">
        <v>398</v>
      </c>
      <c r="AN151" s="18" t="s">
        <v>391</v>
      </c>
      <c r="AO151" s="11"/>
      <c r="AP151" s="18"/>
    </row>
    <row r="152" spans="1:42" x14ac:dyDescent="0.35">
      <c r="A152" s="8">
        <v>72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135</v>
      </c>
      <c r="G152" s="8">
        <v>-2</v>
      </c>
      <c r="H152" s="8">
        <v>5</v>
      </c>
      <c r="I152" s="8" t="b">
        <v>1</v>
      </c>
      <c r="J152" s="8" t="b">
        <v>0</v>
      </c>
      <c r="K152" s="8">
        <v>142</v>
      </c>
      <c r="L152" s="8"/>
      <c r="M152" s="19">
        <v>133</v>
      </c>
      <c r="N152" s="92" t="s">
        <v>50</v>
      </c>
      <c r="O152" s="8" t="s">
        <v>619</v>
      </c>
      <c r="P152" s="17">
        <v>5</v>
      </c>
      <c r="Q152" s="17">
        <v>0</v>
      </c>
      <c r="R152" s="17">
        <v>64</v>
      </c>
      <c r="S152" s="26">
        <v>0.60952380952380958</v>
      </c>
      <c r="T152" s="12" t="s">
        <v>455</v>
      </c>
      <c r="U152" s="12" t="s">
        <v>466</v>
      </c>
      <c r="V152" s="12" t="s">
        <v>482</v>
      </c>
      <c r="W152" s="85">
        <v>143932625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67</v>
      </c>
      <c r="AE152" s="11" t="s">
        <v>400</v>
      </c>
      <c r="AF152" s="87" t="b">
        <v>1</v>
      </c>
      <c r="AG152" s="87" t="b">
        <v>0</v>
      </c>
      <c r="AH152" s="11" t="s">
        <v>389</v>
      </c>
      <c r="AI152" s="11" t="s">
        <v>392</v>
      </c>
      <c r="AJ152" s="11" t="s">
        <v>401</v>
      </c>
      <c r="AK152" s="11" t="s">
        <v>402</v>
      </c>
      <c r="AL152" s="11" t="s">
        <v>385</v>
      </c>
      <c r="AM152" s="11" t="s">
        <v>400</v>
      </c>
      <c r="AN152" s="18" t="s">
        <v>391</v>
      </c>
      <c r="AO152" s="11"/>
      <c r="AP152" s="18"/>
    </row>
    <row r="153" spans="1:42" x14ac:dyDescent="0.35">
      <c r="A153" s="8">
        <v>1285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145</v>
      </c>
      <c r="G153" s="8">
        <v>-2</v>
      </c>
      <c r="H153" s="8">
        <v>1</v>
      </c>
      <c r="I153" s="8" t="b">
        <v>0</v>
      </c>
      <c r="J153" s="8" t="b">
        <v>0</v>
      </c>
      <c r="K153" s="8">
        <v>143</v>
      </c>
      <c r="L153" s="8"/>
      <c r="M153" s="19">
        <v>143</v>
      </c>
      <c r="N153" s="92" t="s">
        <v>50</v>
      </c>
      <c r="O153" s="8" t="s">
        <v>570</v>
      </c>
      <c r="P153" s="17">
        <v>5</v>
      </c>
      <c r="Q153" s="17">
        <v>0</v>
      </c>
      <c r="R153" s="17">
        <v>63</v>
      </c>
      <c r="S153" s="26">
        <v>0.6</v>
      </c>
      <c r="T153" s="12" t="s">
        <v>457</v>
      </c>
      <c r="U153" s="12" t="s">
        <v>456</v>
      </c>
      <c r="V153" s="12" t="s">
        <v>476</v>
      </c>
      <c r="W153" s="85">
        <v>1770883542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65</v>
      </c>
      <c r="AE153" s="11" t="s">
        <v>393</v>
      </c>
      <c r="AF153" s="87" t="b">
        <v>0</v>
      </c>
      <c r="AG153" s="87" t="b">
        <v>0</v>
      </c>
      <c r="AH153" s="11" t="s">
        <v>389</v>
      </c>
      <c r="AI153" s="11" t="s">
        <v>392</v>
      </c>
      <c r="AJ153" s="11" t="s">
        <v>401</v>
      </c>
      <c r="AK153" s="11" t="s">
        <v>402</v>
      </c>
      <c r="AL153" s="11" t="s">
        <v>385</v>
      </c>
      <c r="AM153" s="11" t="s">
        <v>400</v>
      </c>
      <c r="AN153" s="18" t="s">
        <v>391</v>
      </c>
      <c r="AO153" s="11"/>
      <c r="AP153" s="18"/>
    </row>
    <row r="154" spans="1:42" x14ac:dyDescent="0.35">
      <c r="A154" s="8">
        <v>256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135</v>
      </c>
      <c r="G154" s="8">
        <v>8</v>
      </c>
      <c r="H154" s="8">
        <v>2</v>
      </c>
      <c r="I154" s="8" t="b">
        <v>0</v>
      </c>
      <c r="J154" s="8" t="b">
        <v>0</v>
      </c>
      <c r="K154" s="8">
        <v>144</v>
      </c>
      <c r="L154" s="8"/>
      <c r="M154" s="19">
        <v>143</v>
      </c>
      <c r="N154" s="92" t="s">
        <v>50</v>
      </c>
      <c r="O154" s="8" t="s">
        <v>587</v>
      </c>
      <c r="P154" s="17">
        <v>4</v>
      </c>
      <c r="Q154" s="17">
        <v>0</v>
      </c>
      <c r="R154" s="17">
        <v>63</v>
      </c>
      <c r="S154" s="26">
        <v>0.6</v>
      </c>
      <c r="T154" s="12" t="s">
        <v>455</v>
      </c>
      <c r="U154" s="12" t="s">
        <v>456</v>
      </c>
      <c r="V154" s="12" t="s">
        <v>457</v>
      </c>
      <c r="W154" s="85">
        <v>635789369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67</v>
      </c>
      <c r="AE154" s="11" t="s">
        <v>398</v>
      </c>
      <c r="AF154" s="87" t="b">
        <v>0</v>
      </c>
      <c r="AG154" s="87" t="b">
        <v>1</v>
      </c>
      <c r="AH154" s="11" t="s">
        <v>389</v>
      </c>
      <c r="AI154" s="11" t="s">
        <v>392</v>
      </c>
      <c r="AJ154" s="11" t="s">
        <v>401</v>
      </c>
      <c r="AK154" s="11" t="s">
        <v>402</v>
      </c>
      <c r="AL154" s="11" t="s">
        <v>390</v>
      </c>
      <c r="AM154" s="11" t="s">
        <v>400</v>
      </c>
      <c r="AN154" s="18" t="s">
        <v>391</v>
      </c>
      <c r="AO154" s="11"/>
      <c r="AP154" s="18"/>
    </row>
    <row r="155" spans="1:42" x14ac:dyDescent="0.35">
      <c r="A155" s="8">
        <v>61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135</v>
      </c>
      <c r="G155" s="8">
        <v>8</v>
      </c>
      <c r="H155" s="8">
        <v>3</v>
      </c>
      <c r="I155" s="8" t="b">
        <v>0</v>
      </c>
      <c r="J155" s="8" t="b">
        <v>0</v>
      </c>
      <c r="K155" s="8">
        <v>145</v>
      </c>
      <c r="L155" s="8"/>
      <c r="M155" s="19">
        <v>143</v>
      </c>
      <c r="N155" s="92" t="s">
        <v>50</v>
      </c>
      <c r="O155" s="8" t="s">
        <v>644</v>
      </c>
      <c r="P155" s="17">
        <v>4</v>
      </c>
      <c r="Q155" s="17">
        <v>0</v>
      </c>
      <c r="R155" s="17">
        <v>63</v>
      </c>
      <c r="S155" s="26">
        <v>0.6</v>
      </c>
      <c r="T155" s="12" t="s">
        <v>457</v>
      </c>
      <c r="U155" s="12" t="s">
        <v>456</v>
      </c>
      <c r="V155" s="12" t="s">
        <v>482</v>
      </c>
      <c r="W155" s="85">
        <v>339390260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63</v>
      </c>
      <c r="AE155" s="11" t="s">
        <v>400</v>
      </c>
      <c r="AF155" s="87" t="b">
        <v>1</v>
      </c>
      <c r="AG155" s="87" t="b">
        <v>0</v>
      </c>
      <c r="AH155" s="11" t="s">
        <v>389</v>
      </c>
      <c r="AI155" s="11" t="s">
        <v>397</v>
      </c>
      <c r="AJ155" s="11" t="s">
        <v>401</v>
      </c>
      <c r="AK155" s="11" t="s">
        <v>402</v>
      </c>
      <c r="AL155" s="11" t="s">
        <v>385</v>
      </c>
      <c r="AM155" s="11" t="s">
        <v>400</v>
      </c>
      <c r="AN155" s="18" t="s">
        <v>391</v>
      </c>
      <c r="AO155" s="11"/>
      <c r="AP155" s="18"/>
    </row>
    <row r="156" spans="1:42" x14ac:dyDescent="0.35">
      <c r="A156" s="8">
        <v>41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150</v>
      </c>
      <c r="G156" s="8">
        <v>-4</v>
      </c>
      <c r="H156" s="8">
        <v>1</v>
      </c>
      <c r="I156" s="8" t="b">
        <v>1</v>
      </c>
      <c r="J156" s="8" t="b">
        <v>0</v>
      </c>
      <c r="K156" s="8">
        <v>146</v>
      </c>
      <c r="L156" s="8"/>
      <c r="M156" s="19">
        <v>146</v>
      </c>
      <c r="N156" s="92" t="s">
        <v>50</v>
      </c>
      <c r="O156" s="8" t="s">
        <v>631</v>
      </c>
      <c r="P156" s="17">
        <v>5</v>
      </c>
      <c r="Q156" s="17">
        <v>0</v>
      </c>
      <c r="R156" s="17">
        <v>62</v>
      </c>
      <c r="S156" s="26">
        <v>0.59047619047619049</v>
      </c>
      <c r="T156" s="12" t="s">
        <v>457</v>
      </c>
      <c r="U156" s="12" t="s">
        <v>456</v>
      </c>
      <c r="V156" s="12" t="s">
        <v>482</v>
      </c>
      <c r="W156" s="85">
        <v>2111758024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62</v>
      </c>
      <c r="AE156" s="11" t="s">
        <v>397</v>
      </c>
      <c r="AF156" s="87" t="b">
        <v>0</v>
      </c>
      <c r="AG156" s="87" t="b">
        <v>0</v>
      </c>
      <c r="AH156" s="11" t="s">
        <v>389</v>
      </c>
      <c r="AI156" s="11" t="s">
        <v>392</v>
      </c>
      <c r="AJ156" s="11" t="s">
        <v>401</v>
      </c>
      <c r="AK156" s="11" t="s">
        <v>402</v>
      </c>
      <c r="AL156" s="11" t="s">
        <v>385</v>
      </c>
      <c r="AM156" s="11" t="s">
        <v>400</v>
      </c>
      <c r="AN156" s="18" t="s">
        <v>391</v>
      </c>
      <c r="AO156" s="11"/>
      <c r="AP156" s="18"/>
    </row>
    <row r="157" spans="1:42" x14ac:dyDescent="0.35">
      <c r="A157" s="8">
        <v>3177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150</v>
      </c>
      <c r="G157" s="8">
        <v>-4</v>
      </c>
      <c r="H157" s="8">
        <v>2</v>
      </c>
      <c r="I157" s="8" t="b">
        <v>1</v>
      </c>
      <c r="J157" s="8" t="b">
        <v>0</v>
      </c>
      <c r="K157" s="8">
        <v>147</v>
      </c>
      <c r="L157" s="8"/>
      <c r="M157" s="19">
        <v>146</v>
      </c>
      <c r="N157" s="92" t="s">
        <v>50</v>
      </c>
      <c r="O157" s="8" t="s">
        <v>678</v>
      </c>
      <c r="P157" s="17">
        <v>5</v>
      </c>
      <c r="Q157" s="17">
        <v>0</v>
      </c>
      <c r="R157" s="17">
        <v>62</v>
      </c>
      <c r="S157" s="26">
        <v>0.59047619047619049</v>
      </c>
      <c r="T157" s="12" t="s">
        <v>457</v>
      </c>
      <c r="U157" s="12" t="s">
        <v>456</v>
      </c>
      <c r="V157" s="12" t="s">
        <v>476</v>
      </c>
      <c r="W157" s="85">
        <v>1961693148</v>
      </c>
      <c r="X157" s="85" t="b">
        <v>0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62</v>
      </c>
      <c r="AE157" s="11" t="s">
        <v>394</v>
      </c>
      <c r="AF157" s="87" t="b">
        <v>0</v>
      </c>
      <c r="AG157" s="87" t="b">
        <v>0</v>
      </c>
      <c r="AH157" s="11" t="s">
        <v>389</v>
      </c>
      <c r="AI157" s="11" t="s">
        <v>397</v>
      </c>
      <c r="AJ157" s="11" t="s">
        <v>388</v>
      </c>
      <c r="AK157" s="11" t="s">
        <v>402</v>
      </c>
      <c r="AL157" s="11" t="s">
        <v>390</v>
      </c>
      <c r="AM157" s="11" t="s">
        <v>398</v>
      </c>
      <c r="AN157" s="18" t="s">
        <v>391</v>
      </c>
      <c r="AO157" s="11"/>
      <c r="AP157" s="18"/>
    </row>
    <row r="158" spans="1:42" x14ac:dyDescent="0.35">
      <c r="A158" s="8">
        <v>1329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150</v>
      </c>
      <c r="G158" s="8">
        <v>-4</v>
      </c>
      <c r="H158" s="8">
        <v>3</v>
      </c>
      <c r="I158" s="8" t="b">
        <v>1</v>
      </c>
      <c r="J158" s="8" t="b">
        <v>0</v>
      </c>
      <c r="K158" s="8">
        <v>148</v>
      </c>
      <c r="L158" s="8"/>
      <c r="M158" s="19">
        <v>146</v>
      </c>
      <c r="N158" s="92" t="s">
        <v>50</v>
      </c>
      <c r="O158" s="8" t="s">
        <v>642</v>
      </c>
      <c r="P158" s="17">
        <v>5</v>
      </c>
      <c r="Q158" s="17">
        <v>0</v>
      </c>
      <c r="R158" s="17">
        <v>62</v>
      </c>
      <c r="S158" s="26">
        <v>0.59047619047619049</v>
      </c>
      <c r="T158" s="12" t="s">
        <v>455</v>
      </c>
      <c r="U158" s="12" t="s">
        <v>456</v>
      </c>
      <c r="V158" s="12" t="s">
        <v>457</v>
      </c>
      <c r="W158" s="85">
        <v>1622576003</v>
      </c>
      <c r="X158" s="85" t="b">
        <v>0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62</v>
      </c>
      <c r="AE158" s="11" t="s">
        <v>398</v>
      </c>
      <c r="AF158" s="87" t="b">
        <v>1</v>
      </c>
      <c r="AG158" s="87" t="b">
        <v>1</v>
      </c>
      <c r="AH158" s="11" t="s">
        <v>389</v>
      </c>
      <c r="AI158" s="11" t="s">
        <v>397</v>
      </c>
      <c r="AJ158" s="11" t="s">
        <v>388</v>
      </c>
      <c r="AK158" s="11" t="s">
        <v>402</v>
      </c>
      <c r="AL158" s="11" t="s">
        <v>390</v>
      </c>
      <c r="AM158" s="11" t="s">
        <v>398</v>
      </c>
      <c r="AN158" s="18" t="s">
        <v>391</v>
      </c>
      <c r="AO158" s="11"/>
      <c r="AP158" s="18"/>
    </row>
    <row r="159" spans="1:42" x14ac:dyDescent="0.35">
      <c r="A159" s="8">
        <v>182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145</v>
      </c>
      <c r="G159" s="8">
        <v>1</v>
      </c>
      <c r="H159" s="8">
        <v>4</v>
      </c>
      <c r="I159" s="8" t="b">
        <v>1</v>
      </c>
      <c r="J159" s="8" t="b">
        <v>0</v>
      </c>
      <c r="K159" s="8">
        <v>149</v>
      </c>
      <c r="L159" s="8"/>
      <c r="M159" s="19">
        <v>146</v>
      </c>
      <c r="N159" s="92" t="s">
        <v>50</v>
      </c>
      <c r="O159" s="8" t="s">
        <v>632</v>
      </c>
      <c r="P159" s="17">
        <v>4</v>
      </c>
      <c r="Q159" s="17">
        <v>0</v>
      </c>
      <c r="R159" s="17">
        <v>62</v>
      </c>
      <c r="S159" s="26">
        <v>0.59047619047619049</v>
      </c>
      <c r="T159" s="12" t="s">
        <v>455</v>
      </c>
      <c r="U159" s="12" t="s">
        <v>456</v>
      </c>
      <c r="V159" s="12" t="s">
        <v>457</v>
      </c>
      <c r="W159" s="85">
        <v>1327231794</v>
      </c>
      <c r="X159" s="85" t="b">
        <v>0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65</v>
      </c>
      <c r="AE159" s="11" t="s">
        <v>393</v>
      </c>
      <c r="AF159" s="87" t="b">
        <v>0</v>
      </c>
      <c r="AG159" s="87" t="b">
        <v>0</v>
      </c>
      <c r="AH159" s="11" t="s">
        <v>389</v>
      </c>
      <c r="AI159" s="11" t="s">
        <v>397</v>
      </c>
      <c r="AJ159" s="11" t="s">
        <v>388</v>
      </c>
      <c r="AK159" s="11" t="s">
        <v>402</v>
      </c>
      <c r="AL159" s="11" t="s">
        <v>390</v>
      </c>
      <c r="AM159" s="11" t="s">
        <v>400</v>
      </c>
      <c r="AN159" s="18" t="s">
        <v>391</v>
      </c>
      <c r="AO159" s="11"/>
      <c r="AP159" s="18"/>
    </row>
    <row r="160" spans="1:42" x14ac:dyDescent="0.35">
      <c r="A160" s="8">
        <v>1520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150</v>
      </c>
      <c r="G160" s="8">
        <v>-4</v>
      </c>
      <c r="H160" s="8">
        <v>5</v>
      </c>
      <c r="I160" s="8" t="b">
        <v>1</v>
      </c>
      <c r="J160" s="8" t="b">
        <v>0</v>
      </c>
      <c r="K160" s="8">
        <v>150</v>
      </c>
      <c r="L160" s="8"/>
      <c r="M160" s="19">
        <v>146</v>
      </c>
      <c r="N160" s="92" t="s">
        <v>50</v>
      </c>
      <c r="O160" s="8" t="s">
        <v>650</v>
      </c>
      <c r="P160" s="17">
        <v>5</v>
      </c>
      <c r="Q160" s="17">
        <v>0</v>
      </c>
      <c r="R160" s="17">
        <v>62</v>
      </c>
      <c r="S160" s="26">
        <v>0.59047619047619049</v>
      </c>
      <c r="T160" s="12" t="s">
        <v>457</v>
      </c>
      <c r="U160" s="12" t="s">
        <v>456</v>
      </c>
      <c r="V160" s="12" t="s">
        <v>482</v>
      </c>
      <c r="W160" s="85">
        <v>1177812524</v>
      </c>
      <c r="X160" s="85" t="b">
        <v>0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62</v>
      </c>
      <c r="AE160" s="11" t="s">
        <v>391</v>
      </c>
      <c r="AF160" s="87" t="b">
        <v>1</v>
      </c>
      <c r="AG160" s="87" t="b">
        <v>1</v>
      </c>
      <c r="AH160" s="11" t="s">
        <v>389</v>
      </c>
      <c r="AI160" s="11" t="s">
        <v>397</v>
      </c>
      <c r="AJ160" s="11" t="s">
        <v>388</v>
      </c>
      <c r="AK160" s="11" t="s">
        <v>402</v>
      </c>
      <c r="AL160" s="11" t="s">
        <v>390</v>
      </c>
      <c r="AM160" s="11" t="s">
        <v>398</v>
      </c>
      <c r="AN160" s="18" t="s">
        <v>391</v>
      </c>
      <c r="AO160" s="11"/>
      <c r="AP160" s="18"/>
    </row>
    <row r="161" spans="1:42" x14ac:dyDescent="0.35">
      <c r="A161" s="8">
        <v>67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145</v>
      </c>
      <c r="G161" s="8">
        <v>1</v>
      </c>
      <c r="H161" s="8">
        <v>1</v>
      </c>
      <c r="I161" s="8" t="b">
        <v>0</v>
      </c>
      <c r="J161" s="8" t="b">
        <v>0</v>
      </c>
      <c r="K161" s="8">
        <v>151</v>
      </c>
      <c r="L161" s="8"/>
      <c r="M161" s="19">
        <v>146</v>
      </c>
      <c r="N161" s="92" t="s">
        <v>50</v>
      </c>
      <c r="O161" s="8" t="s">
        <v>649</v>
      </c>
      <c r="P161" s="17">
        <v>4</v>
      </c>
      <c r="Q161" s="17">
        <v>0</v>
      </c>
      <c r="R161" s="17">
        <v>62</v>
      </c>
      <c r="S161" s="26">
        <v>0.59047619047619049</v>
      </c>
      <c r="T161" s="12" t="s">
        <v>455</v>
      </c>
      <c r="U161" s="12" t="s">
        <v>456</v>
      </c>
      <c r="V161" s="12" t="s">
        <v>457</v>
      </c>
      <c r="W161" s="85">
        <v>933365854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59</v>
      </c>
      <c r="AE161" s="11" t="s">
        <v>395</v>
      </c>
      <c r="AF161" s="87" t="b">
        <v>0</v>
      </c>
      <c r="AG161" s="87" t="b">
        <v>0</v>
      </c>
      <c r="AH161" s="11" t="s">
        <v>389</v>
      </c>
      <c r="AI161" s="11" t="s">
        <v>392</v>
      </c>
      <c r="AJ161" s="11" t="s">
        <v>401</v>
      </c>
      <c r="AK161" s="11" t="s">
        <v>402</v>
      </c>
      <c r="AL161" s="11" t="s">
        <v>390</v>
      </c>
      <c r="AM161" s="11" t="s">
        <v>400</v>
      </c>
      <c r="AN161" s="18" t="s">
        <v>391</v>
      </c>
      <c r="AO161" s="11"/>
      <c r="AP161" s="18"/>
    </row>
    <row r="162" spans="1:42" x14ac:dyDescent="0.35">
      <c r="A162" s="8">
        <v>33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145</v>
      </c>
      <c r="G162" s="8">
        <v>1</v>
      </c>
      <c r="H162" s="8">
        <v>2</v>
      </c>
      <c r="I162" s="8" t="b">
        <v>0</v>
      </c>
      <c r="J162" s="8" t="b">
        <v>0</v>
      </c>
      <c r="K162" s="8">
        <v>152</v>
      </c>
      <c r="L162" s="8"/>
      <c r="M162" s="19">
        <v>146</v>
      </c>
      <c r="N162" s="92" t="s">
        <v>50</v>
      </c>
      <c r="O162" s="8" t="s">
        <v>635</v>
      </c>
      <c r="P162" s="17">
        <v>4</v>
      </c>
      <c r="Q162" s="17">
        <v>0</v>
      </c>
      <c r="R162" s="17">
        <v>62</v>
      </c>
      <c r="S162" s="26">
        <v>0.59047619047619049</v>
      </c>
      <c r="T162" s="12" t="s">
        <v>455</v>
      </c>
      <c r="U162" s="12" t="s">
        <v>456</v>
      </c>
      <c r="V162" s="12" t="s">
        <v>457</v>
      </c>
      <c r="W162" s="85">
        <v>700781092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62</v>
      </c>
      <c r="AE162" s="11" t="s">
        <v>397</v>
      </c>
      <c r="AF162" s="87" t="b">
        <v>1</v>
      </c>
      <c r="AG162" s="87" t="b">
        <v>0</v>
      </c>
      <c r="AH162" s="11" t="s">
        <v>389</v>
      </c>
      <c r="AI162" s="11" t="s">
        <v>397</v>
      </c>
      <c r="AJ162" s="11" t="s">
        <v>401</v>
      </c>
      <c r="AK162" s="11" t="s">
        <v>402</v>
      </c>
      <c r="AL162" s="11" t="s">
        <v>385</v>
      </c>
      <c r="AM162" s="11" t="s">
        <v>400</v>
      </c>
      <c r="AN162" s="18" t="s">
        <v>391</v>
      </c>
      <c r="AO162" s="11"/>
      <c r="AP162" s="18"/>
    </row>
    <row r="163" spans="1:42" x14ac:dyDescent="0.35">
      <c r="A163" s="8">
        <v>1518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150</v>
      </c>
      <c r="G163" s="8">
        <v>-4</v>
      </c>
      <c r="H163" s="8">
        <v>3</v>
      </c>
      <c r="I163" s="8" t="b">
        <v>0</v>
      </c>
      <c r="J163" s="8" t="b">
        <v>0</v>
      </c>
      <c r="K163" s="8">
        <v>153</v>
      </c>
      <c r="L163" s="8"/>
      <c r="M163" s="19">
        <v>146</v>
      </c>
      <c r="N163" s="92" t="s">
        <v>50</v>
      </c>
      <c r="O163" s="8" t="s">
        <v>643</v>
      </c>
      <c r="P163" s="17">
        <v>5</v>
      </c>
      <c r="Q163" s="17">
        <v>0</v>
      </c>
      <c r="R163" s="17">
        <v>62</v>
      </c>
      <c r="S163" s="26">
        <v>0.59047619047619049</v>
      </c>
      <c r="T163" s="12" t="s">
        <v>457</v>
      </c>
      <c r="U163" s="12" t="s">
        <v>456</v>
      </c>
      <c r="V163" s="12" t="s">
        <v>482</v>
      </c>
      <c r="W163" s="85">
        <v>570665097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62</v>
      </c>
      <c r="AE163" s="11" t="s">
        <v>392</v>
      </c>
      <c r="AF163" s="87" t="b">
        <v>0</v>
      </c>
      <c r="AG163" s="87" t="b">
        <v>1</v>
      </c>
      <c r="AH163" s="11" t="s">
        <v>389</v>
      </c>
      <c r="AI163" s="11" t="s">
        <v>397</v>
      </c>
      <c r="AJ163" s="11" t="s">
        <v>388</v>
      </c>
      <c r="AK163" s="11" t="s">
        <v>402</v>
      </c>
      <c r="AL163" s="11" t="s">
        <v>390</v>
      </c>
      <c r="AM163" s="11" t="s">
        <v>398</v>
      </c>
      <c r="AN163" s="18" t="s">
        <v>391</v>
      </c>
      <c r="AO163" s="11"/>
      <c r="AP163" s="18"/>
    </row>
    <row r="164" spans="1:42" x14ac:dyDescent="0.35">
      <c r="A164" s="8">
        <v>13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145</v>
      </c>
      <c r="G164" s="8">
        <v>1</v>
      </c>
      <c r="H164" s="8">
        <v>4</v>
      </c>
      <c r="I164" s="8" t="b">
        <v>0</v>
      </c>
      <c r="J164" s="8" t="b">
        <v>0</v>
      </c>
      <c r="K164" s="8">
        <v>154</v>
      </c>
      <c r="L164" s="8"/>
      <c r="M164" s="19">
        <v>146</v>
      </c>
      <c r="N164" s="92" t="s">
        <v>50</v>
      </c>
      <c r="O164" s="8" t="s">
        <v>550</v>
      </c>
      <c r="P164" s="17">
        <v>4</v>
      </c>
      <c r="Q164" s="17">
        <v>0</v>
      </c>
      <c r="R164" s="17">
        <v>62</v>
      </c>
      <c r="S164" s="26">
        <v>0.59047619047619049</v>
      </c>
      <c r="T164" s="12" t="s">
        <v>455</v>
      </c>
      <c r="U164" s="12" t="s">
        <v>466</v>
      </c>
      <c r="V164" s="12" t="s">
        <v>457</v>
      </c>
      <c r="W164" s="85">
        <v>174581647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66</v>
      </c>
      <c r="AE164" s="11" t="s">
        <v>50</v>
      </c>
      <c r="AF164" s="87" t="b">
        <v>0</v>
      </c>
      <c r="AG164" s="87" t="b">
        <v>0</v>
      </c>
      <c r="AH164" s="11" t="s">
        <v>389</v>
      </c>
      <c r="AI164" s="11" t="s">
        <v>397</v>
      </c>
      <c r="AJ164" s="11" t="s">
        <v>401</v>
      </c>
      <c r="AK164" s="11" t="s">
        <v>402</v>
      </c>
      <c r="AL164" s="11" t="s">
        <v>385</v>
      </c>
      <c r="AM164" s="11" t="s">
        <v>400</v>
      </c>
      <c r="AN164" s="18" t="s">
        <v>391</v>
      </c>
      <c r="AO164" s="11"/>
      <c r="AP164" s="18"/>
    </row>
    <row r="165" spans="1:42" x14ac:dyDescent="0.35">
      <c r="A165" s="8">
        <v>153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150</v>
      </c>
      <c r="G165" s="8">
        <v>5</v>
      </c>
      <c r="H165" s="8">
        <v>1</v>
      </c>
      <c r="I165" s="8" t="b">
        <v>1</v>
      </c>
      <c r="J165" s="8" t="b">
        <v>0</v>
      </c>
      <c r="K165" s="8">
        <v>155</v>
      </c>
      <c r="L165" s="8"/>
      <c r="M165" s="19">
        <v>155</v>
      </c>
      <c r="N165" s="92" t="s">
        <v>50</v>
      </c>
      <c r="O165" s="8" t="s">
        <v>629</v>
      </c>
      <c r="P165" s="17">
        <v>4</v>
      </c>
      <c r="Q165" s="17">
        <v>0</v>
      </c>
      <c r="R165" s="17">
        <v>61</v>
      </c>
      <c r="S165" s="26">
        <v>0.580952380952381</v>
      </c>
      <c r="T165" s="12" t="s">
        <v>457</v>
      </c>
      <c r="U165" s="12" t="s">
        <v>456</v>
      </c>
      <c r="V165" s="12" t="s">
        <v>476</v>
      </c>
      <c r="W165" s="85">
        <v>1886551030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67</v>
      </c>
      <c r="AE165" s="11" t="s">
        <v>394</v>
      </c>
      <c r="AF165" s="87" t="b">
        <v>0</v>
      </c>
      <c r="AG165" s="87" t="b">
        <v>0</v>
      </c>
      <c r="AH165" s="11" t="s">
        <v>389</v>
      </c>
      <c r="AI165" s="11" t="s">
        <v>392</v>
      </c>
      <c r="AJ165" s="11" t="s">
        <v>401</v>
      </c>
      <c r="AK165" s="11" t="s">
        <v>402</v>
      </c>
      <c r="AL165" s="11" t="s">
        <v>390</v>
      </c>
      <c r="AM165" s="11" t="s">
        <v>400</v>
      </c>
      <c r="AN165" s="18" t="s">
        <v>391</v>
      </c>
      <c r="AO165" s="11"/>
      <c r="AP165" s="18"/>
    </row>
    <row r="166" spans="1:42" x14ac:dyDescent="0.35">
      <c r="A166" s="8">
        <v>62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150</v>
      </c>
      <c r="G166" s="8">
        <v>5</v>
      </c>
      <c r="H166" s="8">
        <v>2</v>
      </c>
      <c r="I166" s="8" t="b">
        <v>1</v>
      </c>
      <c r="J166" s="8" t="b">
        <v>0</v>
      </c>
      <c r="K166" s="8">
        <v>156</v>
      </c>
      <c r="L166" s="8"/>
      <c r="M166" s="19">
        <v>155</v>
      </c>
      <c r="N166" s="92" t="s">
        <v>50</v>
      </c>
      <c r="O166" s="8" t="s">
        <v>653</v>
      </c>
      <c r="P166" s="17">
        <v>4</v>
      </c>
      <c r="Q166" s="17">
        <v>0</v>
      </c>
      <c r="R166" s="17">
        <v>61</v>
      </c>
      <c r="S166" s="26">
        <v>0.580952380952381</v>
      </c>
      <c r="T166" s="12" t="s">
        <v>457</v>
      </c>
      <c r="U166" s="12" t="s">
        <v>456</v>
      </c>
      <c r="V166" s="12" t="s">
        <v>457</v>
      </c>
      <c r="W166" s="85">
        <v>1055977400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66</v>
      </c>
      <c r="AE166" s="11" t="s">
        <v>391</v>
      </c>
      <c r="AF166" s="87" t="b">
        <v>1</v>
      </c>
      <c r="AG166" s="87" t="b">
        <v>1</v>
      </c>
      <c r="AH166" s="11" t="s">
        <v>389</v>
      </c>
      <c r="AI166" s="11" t="s">
        <v>392</v>
      </c>
      <c r="AJ166" s="11" t="s">
        <v>401</v>
      </c>
      <c r="AK166" s="11" t="s">
        <v>402</v>
      </c>
      <c r="AL166" s="11" t="s">
        <v>390</v>
      </c>
      <c r="AM166" s="11" t="s">
        <v>400</v>
      </c>
      <c r="AN166" s="18" t="s">
        <v>391</v>
      </c>
      <c r="AO166" s="11"/>
      <c r="AP166" s="18"/>
    </row>
    <row r="167" spans="1:42" x14ac:dyDescent="0.35">
      <c r="A167" s="8">
        <v>192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150</v>
      </c>
      <c r="G167" s="8">
        <v>5</v>
      </c>
      <c r="H167" s="8">
        <v>3</v>
      </c>
      <c r="I167" s="8" t="b">
        <v>1</v>
      </c>
      <c r="J167" s="8" t="b">
        <v>0</v>
      </c>
      <c r="K167" s="8">
        <v>157</v>
      </c>
      <c r="L167" s="8"/>
      <c r="M167" s="19">
        <v>155</v>
      </c>
      <c r="N167" s="92" t="s">
        <v>50</v>
      </c>
      <c r="O167" s="8" t="s">
        <v>626</v>
      </c>
      <c r="P167" s="17">
        <v>4</v>
      </c>
      <c r="Q167" s="17">
        <v>0</v>
      </c>
      <c r="R167" s="17">
        <v>61</v>
      </c>
      <c r="S167" s="26">
        <v>0.580952380952381</v>
      </c>
      <c r="T167" s="12" t="s">
        <v>457</v>
      </c>
      <c r="U167" s="12" t="s">
        <v>456</v>
      </c>
      <c r="V167" s="12" t="s">
        <v>476</v>
      </c>
      <c r="W167" s="85">
        <v>924804198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72</v>
      </c>
      <c r="AE167" s="11" t="s">
        <v>393</v>
      </c>
      <c r="AF167" s="87" t="b">
        <v>0</v>
      </c>
      <c r="AG167" s="87" t="b">
        <v>0</v>
      </c>
      <c r="AH167" s="11" t="s">
        <v>389</v>
      </c>
      <c r="AI167" s="11" t="s">
        <v>397</v>
      </c>
      <c r="AJ167" s="11" t="s">
        <v>401</v>
      </c>
      <c r="AK167" s="11" t="s">
        <v>402</v>
      </c>
      <c r="AL167" s="11" t="s">
        <v>385</v>
      </c>
      <c r="AM167" s="11" t="s">
        <v>400</v>
      </c>
      <c r="AN167" s="18" t="s">
        <v>391</v>
      </c>
      <c r="AO167" s="11"/>
      <c r="AP167" s="18"/>
    </row>
    <row r="168" spans="1:42" x14ac:dyDescent="0.35">
      <c r="A168" s="8">
        <v>18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150</v>
      </c>
      <c r="G168" s="8">
        <v>5</v>
      </c>
      <c r="H168" s="8">
        <v>4</v>
      </c>
      <c r="I168" s="8" t="b">
        <v>1</v>
      </c>
      <c r="J168" s="8" t="b">
        <v>0</v>
      </c>
      <c r="K168" s="8">
        <v>158</v>
      </c>
      <c r="L168" s="8"/>
      <c r="M168" s="19">
        <v>155</v>
      </c>
      <c r="N168" s="92" t="s">
        <v>50</v>
      </c>
      <c r="O168" s="8" t="s">
        <v>566</v>
      </c>
      <c r="P168" s="17">
        <v>4</v>
      </c>
      <c r="Q168" s="17">
        <v>0</v>
      </c>
      <c r="R168" s="17">
        <v>61</v>
      </c>
      <c r="S168" s="26">
        <v>0.580952380952381</v>
      </c>
      <c r="T168" s="12" t="s">
        <v>455</v>
      </c>
      <c r="U168" s="12" t="s">
        <v>466</v>
      </c>
      <c r="V168" s="12" t="s">
        <v>457</v>
      </c>
      <c r="W168" s="85">
        <v>906689640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71</v>
      </c>
      <c r="AE168" s="11" t="s">
        <v>398</v>
      </c>
      <c r="AF168" s="87" t="b">
        <v>0</v>
      </c>
      <c r="AG168" s="87" t="b">
        <v>1</v>
      </c>
      <c r="AH168" s="11" t="s">
        <v>389</v>
      </c>
      <c r="AI168" s="11" t="s">
        <v>397</v>
      </c>
      <c r="AJ168" s="11" t="s">
        <v>401</v>
      </c>
      <c r="AK168" s="11" t="s">
        <v>402</v>
      </c>
      <c r="AL168" s="11" t="s">
        <v>385</v>
      </c>
      <c r="AM168" s="11" t="s">
        <v>400</v>
      </c>
      <c r="AN168" s="18" t="s">
        <v>391</v>
      </c>
      <c r="AO168" s="11"/>
      <c r="AP168" s="18"/>
    </row>
    <row r="169" spans="1:42" x14ac:dyDescent="0.35">
      <c r="A169" s="8">
        <v>135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150</v>
      </c>
      <c r="G169" s="8">
        <v>5</v>
      </c>
      <c r="H169" s="8">
        <v>5</v>
      </c>
      <c r="I169" s="8" t="b">
        <v>1</v>
      </c>
      <c r="J169" s="8" t="b">
        <v>0</v>
      </c>
      <c r="K169" s="8">
        <v>159</v>
      </c>
      <c r="L169" s="8"/>
      <c r="M169" s="19">
        <v>155</v>
      </c>
      <c r="N169" s="92" t="s">
        <v>50</v>
      </c>
      <c r="O169" s="8" t="s">
        <v>647</v>
      </c>
      <c r="P169" s="17">
        <v>4</v>
      </c>
      <c r="Q169" s="17">
        <v>0</v>
      </c>
      <c r="R169" s="17">
        <v>61</v>
      </c>
      <c r="S169" s="26">
        <v>0.580952380952381</v>
      </c>
      <c r="T169" s="12" t="s">
        <v>455</v>
      </c>
      <c r="U169" s="12" t="s">
        <v>456</v>
      </c>
      <c r="V169" s="12" t="s">
        <v>482</v>
      </c>
      <c r="W169" s="85">
        <v>254163950</v>
      </c>
      <c r="X169" s="85" t="b">
        <v>0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63</v>
      </c>
      <c r="AE169" s="11" t="s">
        <v>387</v>
      </c>
      <c r="AF169" s="87" t="b">
        <v>0</v>
      </c>
      <c r="AG169" s="87" t="b">
        <v>0</v>
      </c>
      <c r="AH169" s="11" t="s">
        <v>389</v>
      </c>
      <c r="AI169" s="11" t="s">
        <v>392</v>
      </c>
      <c r="AJ169" s="11" t="s">
        <v>401</v>
      </c>
      <c r="AK169" s="11" t="s">
        <v>402</v>
      </c>
      <c r="AL169" s="11" t="s">
        <v>390</v>
      </c>
      <c r="AM169" s="11" t="s">
        <v>400</v>
      </c>
      <c r="AN169" s="18" t="s">
        <v>391</v>
      </c>
      <c r="AO169" s="11"/>
      <c r="AP169" s="18"/>
    </row>
    <row r="170" spans="1:42" s="9" customFormat="1" x14ac:dyDescent="0.35">
      <c r="A170" s="8">
        <v>81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163</v>
      </c>
      <c r="G170" s="8">
        <v>-3</v>
      </c>
      <c r="H170" s="8">
        <v>1</v>
      </c>
      <c r="I170" s="8" t="b">
        <v>0</v>
      </c>
      <c r="J170" s="8" t="b">
        <v>0</v>
      </c>
      <c r="K170" s="8">
        <v>160</v>
      </c>
      <c r="L170" s="8"/>
      <c r="M170" s="19">
        <v>160</v>
      </c>
      <c r="N170" s="92" t="s">
        <v>50</v>
      </c>
      <c r="O170" s="8" t="s">
        <v>662</v>
      </c>
      <c r="P170" s="17">
        <v>5</v>
      </c>
      <c r="Q170" s="17">
        <v>0</v>
      </c>
      <c r="R170" s="17">
        <v>60</v>
      </c>
      <c r="S170" s="26">
        <v>0.5714285714285714</v>
      </c>
      <c r="T170" s="12" t="s">
        <v>457</v>
      </c>
      <c r="U170" s="12" t="s">
        <v>466</v>
      </c>
      <c r="V170" s="12" t="s">
        <v>482</v>
      </c>
      <c r="W170" s="85">
        <v>1081828678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60</v>
      </c>
      <c r="AE170" s="11" t="s">
        <v>397</v>
      </c>
      <c r="AF170" s="87" t="b">
        <v>1</v>
      </c>
      <c r="AG170" s="87" t="b">
        <v>0</v>
      </c>
      <c r="AH170" s="11" t="s">
        <v>389</v>
      </c>
      <c r="AI170" s="11" t="s">
        <v>397</v>
      </c>
      <c r="AJ170" s="11" t="s">
        <v>388</v>
      </c>
      <c r="AK170" s="11" t="s">
        <v>402</v>
      </c>
      <c r="AL170" s="11" t="s">
        <v>390</v>
      </c>
      <c r="AM170" s="11" t="s">
        <v>398</v>
      </c>
      <c r="AN170" s="18" t="s">
        <v>391</v>
      </c>
      <c r="AO170" s="11"/>
      <c r="AP170" s="18"/>
    </row>
    <row r="171" spans="1:42" x14ac:dyDescent="0.35">
      <c r="A171" s="8">
        <v>318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160</v>
      </c>
      <c r="G171" s="8">
        <v>1</v>
      </c>
      <c r="H171" s="8">
        <v>1</v>
      </c>
      <c r="I171" s="8" t="b">
        <v>1</v>
      </c>
      <c r="J171" s="8" t="b">
        <v>0</v>
      </c>
      <c r="K171" s="8">
        <v>161</v>
      </c>
      <c r="L171" s="8"/>
      <c r="M171" s="19">
        <v>161</v>
      </c>
      <c r="N171" s="92" t="s">
        <v>50</v>
      </c>
      <c r="O171" s="8" t="s">
        <v>672</v>
      </c>
      <c r="P171" s="17">
        <v>3</v>
      </c>
      <c r="Q171" s="17">
        <v>0</v>
      </c>
      <c r="R171" s="17">
        <v>59</v>
      </c>
      <c r="S171" s="26">
        <v>0.56190476190476191</v>
      </c>
      <c r="T171" s="12" t="s">
        <v>50</v>
      </c>
      <c r="U171" s="12" t="s">
        <v>50</v>
      </c>
      <c r="V171" s="12" t="s">
        <v>50</v>
      </c>
      <c r="W171" s="85">
        <v>2039314432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65</v>
      </c>
      <c r="AE171" s="11" t="s">
        <v>50</v>
      </c>
      <c r="AF171" s="87" t="b">
        <v>0</v>
      </c>
      <c r="AG171" s="87" t="b">
        <v>0</v>
      </c>
      <c r="AH171" s="11" t="s">
        <v>389</v>
      </c>
      <c r="AI171" s="11" t="s">
        <v>392</v>
      </c>
      <c r="AJ171" s="11" t="s">
        <v>401</v>
      </c>
      <c r="AK171" s="11" t="s">
        <v>402</v>
      </c>
      <c r="AL171" s="11" t="s">
        <v>390</v>
      </c>
      <c r="AM171" s="11" t="s">
        <v>400</v>
      </c>
      <c r="AN171" s="18" t="s">
        <v>387</v>
      </c>
      <c r="AO171" s="11"/>
      <c r="AP171" s="18"/>
    </row>
    <row r="172" spans="1:42" x14ac:dyDescent="0.35">
      <c r="A172" s="8">
        <v>1438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164</v>
      </c>
      <c r="G172" s="8">
        <v>-3</v>
      </c>
      <c r="H172" s="8">
        <v>2</v>
      </c>
      <c r="I172" s="8" t="b">
        <v>1</v>
      </c>
      <c r="J172" s="8" t="b">
        <v>0</v>
      </c>
      <c r="K172" s="8">
        <v>162</v>
      </c>
      <c r="L172" s="8"/>
      <c r="M172" s="19">
        <v>161</v>
      </c>
      <c r="N172" s="92" t="s">
        <v>50</v>
      </c>
      <c r="O172" s="8" t="s">
        <v>628</v>
      </c>
      <c r="P172" s="17">
        <v>5</v>
      </c>
      <c r="Q172" s="17">
        <v>0</v>
      </c>
      <c r="R172" s="17">
        <v>59</v>
      </c>
      <c r="S172" s="26">
        <v>0.56190476190476191</v>
      </c>
      <c r="T172" s="12" t="s">
        <v>455</v>
      </c>
      <c r="U172" s="12" t="s">
        <v>466</v>
      </c>
      <c r="V172" s="12" t="s">
        <v>476</v>
      </c>
      <c r="W172" s="85">
        <v>888352655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66</v>
      </c>
      <c r="AE172" s="11" t="s">
        <v>395</v>
      </c>
      <c r="AF172" s="87" t="b">
        <v>0</v>
      </c>
      <c r="AG172" s="87" t="b">
        <v>0</v>
      </c>
      <c r="AH172" s="11" t="s">
        <v>389</v>
      </c>
      <c r="AI172" s="11" t="s">
        <v>392</v>
      </c>
      <c r="AJ172" s="11" t="s">
        <v>401</v>
      </c>
      <c r="AK172" s="11" t="s">
        <v>402</v>
      </c>
      <c r="AL172" s="11" t="s">
        <v>385</v>
      </c>
      <c r="AM172" s="11" t="s">
        <v>400</v>
      </c>
      <c r="AN172" s="18" t="s">
        <v>391</v>
      </c>
      <c r="AO172" s="11"/>
      <c r="AP172" s="18"/>
    </row>
    <row r="173" spans="1:42" x14ac:dyDescent="0.35">
      <c r="A173" s="8">
        <v>77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168</v>
      </c>
      <c r="G173" s="8">
        <v>-7</v>
      </c>
      <c r="H173" s="8">
        <v>3</v>
      </c>
      <c r="I173" s="8" t="b">
        <v>1</v>
      </c>
      <c r="J173" s="8" t="b">
        <v>0</v>
      </c>
      <c r="K173" s="8">
        <v>163</v>
      </c>
      <c r="L173" s="8"/>
      <c r="M173" s="19">
        <v>161</v>
      </c>
      <c r="N173" s="92" t="s">
        <v>50</v>
      </c>
      <c r="O173" s="8" t="s">
        <v>661</v>
      </c>
      <c r="P173" s="17">
        <v>6</v>
      </c>
      <c r="Q173" s="17">
        <v>0</v>
      </c>
      <c r="R173" s="17">
        <v>59</v>
      </c>
      <c r="S173" s="26">
        <v>0.56190476190476191</v>
      </c>
      <c r="T173" s="12" t="s">
        <v>457</v>
      </c>
      <c r="U173" s="12" t="s">
        <v>456</v>
      </c>
      <c r="V173" s="12" t="s">
        <v>476</v>
      </c>
      <c r="W173" s="85">
        <v>473898383</v>
      </c>
      <c r="X173" s="85" t="b">
        <v>1</v>
      </c>
      <c r="Y173" s="8">
        <v>145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61</v>
      </c>
      <c r="AE173" s="11" t="s">
        <v>392</v>
      </c>
      <c r="AF173" s="87" t="b">
        <v>1</v>
      </c>
      <c r="AG173" s="87" t="b">
        <v>1</v>
      </c>
      <c r="AH173" s="11" t="s">
        <v>389</v>
      </c>
      <c r="AI173" s="11" t="s">
        <v>392</v>
      </c>
      <c r="AJ173" s="11" t="s">
        <v>388</v>
      </c>
      <c r="AK173" s="11" t="s">
        <v>402</v>
      </c>
      <c r="AL173" s="11" t="s">
        <v>390</v>
      </c>
      <c r="AM173" s="11" t="s">
        <v>398</v>
      </c>
      <c r="AN173" s="18" t="s">
        <v>391</v>
      </c>
      <c r="AO173" s="11"/>
      <c r="AP173" s="18"/>
    </row>
    <row r="174" spans="1:42" x14ac:dyDescent="0.35">
      <c r="A174" s="8">
        <v>123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164</v>
      </c>
      <c r="G174" s="8">
        <v>-3</v>
      </c>
      <c r="H174" s="8">
        <v>4</v>
      </c>
      <c r="I174" s="8" t="b">
        <v>1</v>
      </c>
      <c r="J174" s="8" t="b">
        <v>0</v>
      </c>
      <c r="K174" s="8">
        <v>164</v>
      </c>
      <c r="L174" s="8"/>
      <c r="M174" s="19">
        <v>161</v>
      </c>
      <c r="N174" s="92" t="s">
        <v>50</v>
      </c>
      <c r="O174" s="8" t="s">
        <v>572</v>
      </c>
      <c r="P174" s="17">
        <v>5</v>
      </c>
      <c r="Q174" s="17">
        <v>0</v>
      </c>
      <c r="R174" s="17">
        <v>59</v>
      </c>
      <c r="S174" s="26">
        <v>0.56190476190476191</v>
      </c>
      <c r="T174" s="12" t="s">
        <v>455</v>
      </c>
      <c r="U174" s="12" t="s">
        <v>456</v>
      </c>
      <c r="V174" s="12" t="s">
        <v>457</v>
      </c>
      <c r="W174" s="85">
        <v>288566713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64</v>
      </c>
      <c r="AE174" s="11" t="s">
        <v>393</v>
      </c>
      <c r="AF174" s="87" t="b">
        <v>0</v>
      </c>
      <c r="AG174" s="87" t="b">
        <v>0</v>
      </c>
      <c r="AH174" s="11" t="s">
        <v>389</v>
      </c>
      <c r="AI174" s="11" t="s">
        <v>397</v>
      </c>
      <c r="AJ174" s="11" t="s">
        <v>401</v>
      </c>
      <c r="AK174" s="11" t="s">
        <v>402</v>
      </c>
      <c r="AL174" s="11" t="s">
        <v>385</v>
      </c>
      <c r="AM174" s="11" t="s">
        <v>398</v>
      </c>
      <c r="AN174" s="18" t="s">
        <v>391</v>
      </c>
      <c r="AO174" s="11"/>
      <c r="AP174" s="18"/>
    </row>
    <row r="175" spans="1:42" x14ac:dyDescent="0.35">
      <c r="A175" s="8">
        <v>224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160</v>
      </c>
      <c r="G175" s="8">
        <v>5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645</v>
      </c>
      <c r="P175" s="17">
        <v>2</v>
      </c>
      <c r="Q175" s="17">
        <v>0</v>
      </c>
      <c r="R175" s="17">
        <v>58</v>
      </c>
      <c r="S175" s="26">
        <v>0.55238095238095242</v>
      </c>
      <c r="T175" s="12" t="s">
        <v>455</v>
      </c>
      <c r="U175" s="12" t="s">
        <v>466</v>
      </c>
      <c r="V175" s="12" t="s">
        <v>476</v>
      </c>
      <c r="W175" s="85">
        <v>2110054493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60</v>
      </c>
      <c r="AE175" s="11" t="s">
        <v>397</v>
      </c>
      <c r="AF175" s="87" t="b">
        <v>1</v>
      </c>
      <c r="AG175" s="87" t="b">
        <v>0</v>
      </c>
      <c r="AH175" s="11" t="s">
        <v>389</v>
      </c>
      <c r="AI175" s="11" t="s">
        <v>397</v>
      </c>
      <c r="AJ175" s="11" t="s">
        <v>401</v>
      </c>
      <c r="AK175" s="11" t="s">
        <v>402</v>
      </c>
      <c r="AL175" s="11" t="s">
        <v>390</v>
      </c>
      <c r="AM175" s="11" t="s">
        <v>400</v>
      </c>
      <c r="AN175" s="18" t="s">
        <v>387</v>
      </c>
      <c r="AO175" s="11"/>
      <c r="AP175" s="18"/>
    </row>
    <row r="176" spans="1:42" x14ac:dyDescent="0.35">
      <c r="A176" s="8">
        <v>26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160</v>
      </c>
      <c r="G176" s="8">
        <v>5</v>
      </c>
      <c r="H176" s="8">
        <v>2</v>
      </c>
      <c r="I176" s="8" t="b">
        <v>0</v>
      </c>
      <c r="J176" s="8" t="b">
        <v>0</v>
      </c>
      <c r="K176" s="8">
        <v>166</v>
      </c>
      <c r="L176" s="8"/>
      <c r="M176" s="19">
        <v>165</v>
      </c>
      <c r="N176" s="92" t="s">
        <v>50</v>
      </c>
      <c r="O176" s="8" t="s">
        <v>656</v>
      </c>
      <c r="P176" s="17">
        <v>2</v>
      </c>
      <c r="Q176" s="17">
        <v>0</v>
      </c>
      <c r="R176" s="17">
        <v>58</v>
      </c>
      <c r="S176" s="26">
        <v>0.55238095238095242</v>
      </c>
      <c r="T176" s="12" t="s">
        <v>457</v>
      </c>
      <c r="U176" s="12" t="s">
        <v>466</v>
      </c>
      <c r="V176" s="12" t="s">
        <v>457</v>
      </c>
      <c r="W176" s="85">
        <v>1524063656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62</v>
      </c>
      <c r="AE176" s="11" t="s">
        <v>394</v>
      </c>
      <c r="AF176" s="87" t="b">
        <v>1</v>
      </c>
      <c r="AG176" s="87" t="b">
        <v>0</v>
      </c>
      <c r="AH176" s="11" t="s">
        <v>394</v>
      </c>
      <c r="AI176" s="11" t="s">
        <v>392</v>
      </c>
      <c r="AJ176" s="11" t="s">
        <v>401</v>
      </c>
      <c r="AK176" s="11" t="s">
        <v>402</v>
      </c>
      <c r="AL176" s="11" t="s">
        <v>390</v>
      </c>
      <c r="AM176" s="11" t="s">
        <v>400</v>
      </c>
      <c r="AN176" s="18" t="s">
        <v>387</v>
      </c>
      <c r="AO176" s="11"/>
      <c r="AP176" s="18"/>
    </row>
    <row r="177" spans="1:42" x14ac:dyDescent="0.35">
      <c r="A177" s="8">
        <v>246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164</v>
      </c>
      <c r="G177" s="8">
        <v>1</v>
      </c>
      <c r="H177" s="8">
        <v>3</v>
      </c>
      <c r="I177" s="8" t="b">
        <v>0</v>
      </c>
      <c r="J177" s="8" t="b">
        <v>0</v>
      </c>
      <c r="K177" s="8">
        <v>167</v>
      </c>
      <c r="L177" s="8"/>
      <c r="M177" s="19">
        <v>165</v>
      </c>
      <c r="N177" s="92" t="s">
        <v>50</v>
      </c>
      <c r="O177" s="8" t="s">
        <v>655</v>
      </c>
      <c r="P177" s="17">
        <v>4</v>
      </c>
      <c r="Q177" s="17">
        <v>0</v>
      </c>
      <c r="R177" s="17">
        <v>58</v>
      </c>
      <c r="S177" s="26">
        <v>0.55238095238095242</v>
      </c>
      <c r="T177" s="12" t="s">
        <v>457</v>
      </c>
      <c r="U177" s="12" t="s">
        <v>466</v>
      </c>
      <c r="V177" s="12" t="s">
        <v>482</v>
      </c>
      <c r="W177" s="85">
        <v>1038973348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58</v>
      </c>
      <c r="AE177" s="11" t="s">
        <v>391</v>
      </c>
      <c r="AF177" s="87" t="b">
        <v>1</v>
      </c>
      <c r="AG177" s="87" t="b">
        <v>1</v>
      </c>
      <c r="AH177" s="11" t="s">
        <v>389</v>
      </c>
      <c r="AI177" s="11" t="s">
        <v>392</v>
      </c>
      <c r="AJ177" s="11" t="s">
        <v>401</v>
      </c>
      <c r="AK177" s="11" t="s">
        <v>402</v>
      </c>
      <c r="AL177" s="11" t="s">
        <v>390</v>
      </c>
      <c r="AM177" s="11" t="s">
        <v>400</v>
      </c>
      <c r="AN177" s="18" t="s">
        <v>391</v>
      </c>
      <c r="AO177" s="11"/>
      <c r="AP177" s="18"/>
    </row>
    <row r="178" spans="1:42" x14ac:dyDescent="0.35">
      <c r="A178" s="8">
        <v>301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168</v>
      </c>
      <c r="G178" s="8">
        <v>-3</v>
      </c>
      <c r="H178" s="8">
        <v>4</v>
      </c>
      <c r="I178" s="8" t="b">
        <v>0</v>
      </c>
      <c r="J178" s="8" t="b">
        <v>0</v>
      </c>
      <c r="K178" s="8">
        <v>168</v>
      </c>
      <c r="L178" s="8"/>
      <c r="M178" s="19">
        <v>165</v>
      </c>
      <c r="N178" s="92" t="s">
        <v>50</v>
      </c>
      <c r="O178" s="8" t="s">
        <v>648</v>
      </c>
      <c r="P178" s="17">
        <v>5</v>
      </c>
      <c r="Q178" s="17">
        <v>0</v>
      </c>
      <c r="R178" s="17">
        <v>58</v>
      </c>
      <c r="S178" s="26">
        <v>0.55238095238095242</v>
      </c>
      <c r="T178" s="12" t="s">
        <v>457</v>
      </c>
      <c r="U178" s="12" t="s">
        <v>466</v>
      </c>
      <c r="V178" s="12" t="s">
        <v>457</v>
      </c>
      <c r="W178" s="85">
        <v>924165437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62</v>
      </c>
      <c r="AE178" s="11" t="s">
        <v>393</v>
      </c>
      <c r="AF178" s="87" t="b">
        <v>0</v>
      </c>
      <c r="AG178" s="87" t="b">
        <v>0</v>
      </c>
      <c r="AH178" s="11" t="s">
        <v>389</v>
      </c>
      <c r="AI178" s="11" t="s">
        <v>397</v>
      </c>
      <c r="AJ178" s="11" t="s">
        <v>388</v>
      </c>
      <c r="AK178" s="11" t="s">
        <v>402</v>
      </c>
      <c r="AL178" s="11" t="s">
        <v>385</v>
      </c>
      <c r="AM178" s="11" t="s">
        <v>400</v>
      </c>
      <c r="AN178" s="18" t="s">
        <v>391</v>
      </c>
      <c r="AO178" s="11"/>
      <c r="AP178" s="18"/>
    </row>
    <row r="179" spans="1:42" x14ac:dyDescent="0.35">
      <c r="A179" s="8">
        <v>296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168</v>
      </c>
      <c r="G179" s="8">
        <v>1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663</v>
      </c>
      <c r="P179" s="17">
        <v>4</v>
      </c>
      <c r="Q179" s="17">
        <v>0</v>
      </c>
      <c r="R179" s="17">
        <v>57</v>
      </c>
      <c r="S179" s="26">
        <v>0.54285714285714282</v>
      </c>
      <c r="T179" s="12" t="s">
        <v>457</v>
      </c>
      <c r="U179" s="12" t="s">
        <v>456</v>
      </c>
      <c r="V179" s="12" t="s">
        <v>457</v>
      </c>
      <c r="W179" s="85">
        <v>1919232732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62</v>
      </c>
      <c r="AE179" s="11" t="s">
        <v>395</v>
      </c>
      <c r="AF179" s="87" t="b">
        <v>0</v>
      </c>
      <c r="AG179" s="87" t="b">
        <v>0</v>
      </c>
      <c r="AH179" s="11" t="s">
        <v>389</v>
      </c>
      <c r="AI179" s="11" t="s">
        <v>397</v>
      </c>
      <c r="AJ179" s="11" t="s">
        <v>401</v>
      </c>
      <c r="AK179" s="11" t="s">
        <v>402</v>
      </c>
      <c r="AL179" s="11" t="s">
        <v>385</v>
      </c>
      <c r="AM179" s="11" t="s">
        <v>400</v>
      </c>
      <c r="AN179" s="18" t="s">
        <v>391</v>
      </c>
      <c r="AO179" s="11"/>
      <c r="AP179" s="18"/>
    </row>
    <row r="180" spans="1:42" x14ac:dyDescent="0.35">
      <c r="A180" s="8">
        <v>1458</v>
      </c>
      <c r="B180" s="8" t="b">
        <v>0</v>
      </c>
      <c r="C180" s="8" t="b">
        <v>1</v>
      </c>
      <c r="D180" s="8" t="b">
        <v>1</v>
      </c>
      <c r="E180" s="8" t="b">
        <v>0</v>
      </c>
      <c r="F180" s="8">
        <v>164</v>
      </c>
      <c r="G180" s="8">
        <v>5</v>
      </c>
      <c r="H180" s="8">
        <v>2</v>
      </c>
      <c r="I180" s="8" t="b">
        <v>1</v>
      </c>
      <c r="J180" s="8" t="b">
        <v>0</v>
      </c>
      <c r="K180" s="8">
        <v>170</v>
      </c>
      <c r="L180" s="8"/>
      <c r="M180" s="19">
        <v>169</v>
      </c>
      <c r="N180" s="92" t="s">
        <v>50</v>
      </c>
      <c r="O180" s="8" t="s">
        <v>659</v>
      </c>
      <c r="P180" s="17">
        <v>3</v>
      </c>
      <c r="Q180" s="17">
        <v>3</v>
      </c>
      <c r="R180" s="17">
        <v>57</v>
      </c>
      <c r="S180" s="26">
        <v>0.51428571428571423</v>
      </c>
      <c r="T180" s="12" t="s">
        <v>457</v>
      </c>
      <c r="U180" s="12" t="s">
        <v>456</v>
      </c>
      <c r="V180" s="12" t="s">
        <v>476</v>
      </c>
      <c r="W180" s="85">
        <v>184443330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59</v>
      </c>
      <c r="AE180" s="11" t="s">
        <v>397</v>
      </c>
      <c r="AF180" s="87" t="b">
        <v>1</v>
      </c>
      <c r="AG180" s="87" t="b">
        <v>0</v>
      </c>
      <c r="AH180" s="11" t="s">
        <v>389</v>
      </c>
      <c r="AI180" s="11" t="s">
        <v>397</v>
      </c>
      <c r="AJ180" s="11" t="s">
        <v>401</v>
      </c>
      <c r="AK180" s="11" t="s">
        <v>402</v>
      </c>
      <c r="AL180" s="11" t="s">
        <v>390</v>
      </c>
      <c r="AM180" s="11" t="s">
        <v>400</v>
      </c>
      <c r="AN180" s="18" t="s">
        <v>391</v>
      </c>
      <c r="AO180" s="11"/>
      <c r="AP180" s="18"/>
    </row>
    <row r="181" spans="1:42" s="9" customFormat="1" x14ac:dyDescent="0.35">
      <c r="A181" s="8">
        <v>320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664</v>
      </c>
      <c r="P181" s="17">
        <v>2</v>
      </c>
      <c r="Q181" s="17">
        <v>0</v>
      </c>
      <c r="R181" s="17">
        <v>52</v>
      </c>
      <c r="S181" s="26">
        <v>0.49523809523809526</v>
      </c>
      <c r="T181" s="12" t="s">
        <v>50</v>
      </c>
      <c r="U181" s="12" t="s">
        <v>50</v>
      </c>
      <c r="V181" s="12" t="s">
        <v>50</v>
      </c>
      <c r="W181" s="85">
        <v>1595858997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62</v>
      </c>
      <c r="AE181" s="11" t="s">
        <v>50</v>
      </c>
      <c r="AF181" s="87" t="b">
        <v>0</v>
      </c>
      <c r="AG181" s="87" t="b">
        <v>0</v>
      </c>
      <c r="AH181" s="11" t="s">
        <v>394</v>
      </c>
      <c r="AI181" s="11" t="s">
        <v>397</v>
      </c>
      <c r="AJ181" s="11" t="s">
        <v>388</v>
      </c>
      <c r="AK181" s="11" t="s">
        <v>395</v>
      </c>
      <c r="AL181" s="11" t="s">
        <v>385</v>
      </c>
      <c r="AM181" s="11" t="s">
        <v>400</v>
      </c>
      <c r="AN181" s="18" t="s">
        <v>387</v>
      </c>
      <c r="AO181" s="11"/>
      <c r="AP181" s="18"/>
    </row>
    <row r="182" spans="1:42" x14ac:dyDescent="0.35">
      <c r="A182" s="4">
        <v>188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-1</v>
      </c>
      <c r="H182" s="8">
        <v>2</v>
      </c>
      <c r="I182" s="8" t="b">
        <v>0</v>
      </c>
      <c r="J182" s="8" t="b">
        <v>0</v>
      </c>
      <c r="K182" s="8">
        <v>172</v>
      </c>
      <c r="L182" s="8"/>
      <c r="M182" s="19">
        <v>171</v>
      </c>
      <c r="N182" s="92" t="s">
        <v>50</v>
      </c>
      <c r="O182" s="8" t="s">
        <v>682</v>
      </c>
      <c r="P182" s="17">
        <v>4</v>
      </c>
      <c r="Q182" s="17">
        <v>0</v>
      </c>
      <c r="R182" s="17">
        <v>52</v>
      </c>
      <c r="S182" s="26">
        <v>0.49523809523809526</v>
      </c>
      <c r="T182" s="12" t="s">
        <v>455</v>
      </c>
      <c r="U182" s="12" t="s">
        <v>466</v>
      </c>
      <c r="V182" s="12" t="s">
        <v>482</v>
      </c>
      <c r="W182" s="85">
        <v>1321768546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65</v>
      </c>
      <c r="AE182" s="11" t="s">
        <v>392</v>
      </c>
      <c r="AF182" s="87" t="b">
        <v>1</v>
      </c>
      <c r="AG182" s="87" t="b">
        <v>1</v>
      </c>
      <c r="AH182" s="11" t="s">
        <v>394</v>
      </c>
      <c r="AI182" s="11" t="s">
        <v>392</v>
      </c>
      <c r="AJ182" s="11" t="s">
        <v>401</v>
      </c>
      <c r="AK182" s="11" t="s">
        <v>402</v>
      </c>
      <c r="AL182" s="11" t="s">
        <v>385</v>
      </c>
      <c r="AM182" s="11" t="s">
        <v>400</v>
      </c>
      <c r="AN182" s="18" t="s">
        <v>391</v>
      </c>
      <c r="AO182" s="11"/>
      <c r="AP182" s="18"/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681</v>
      </c>
      <c r="P183" s="172">
        <v>4</v>
      </c>
      <c r="Q183" s="172">
        <v>0</v>
      </c>
      <c r="R183" s="172">
        <v>45</v>
      </c>
      <c r="S183" s="173">
        <v>0.42857142857142855</v>
      </c>
      <c r="T183" s="174" t="s">
        <v>50</v>
      </c>
      <c r="U183" s="174" t="s">
        <v>50</v>
      </c>
      <c r="V183" s="174" t="s">
        <v>50</v>
      </c>
      <c r="W183" s="175">
        <v>306525400</v>
      </c>
      <c r="X183" s="175" t="b">
        <v>1</v>
      </c>
      <c r="Y183" s="89" t="s">
        <v>50</v>
      </c>
      <c r="Z183" s="89" t="b">
        <v>1</v>
      </c>
      <c r="AA183" s="176" t="b">
        <v>0</v>
      </c>
      <c r="AB183" s="90" t="s">
        <v>50</v>
      </c>
      <c r="AC183" s="177" t="b">
        <v>0</v>
      </c>
      <c r="AD183" s="172">
        <v>62</v>
      </c>
      <c r="AE183" s="90" t="s">
        <v>50</v>
      </c>
      <c r="AF183" s="178" t="b">
        <v>0</v>
      </c>
      <c r="AG183" s="178" t="b">
        <v>0</v>
      </c>
      <c r="AH183" s="90" t="s">
        <v>394</v>
      </c>
      <c r="AI183" s="90" t="s">
        <v>397</v>
      </c>
      <c r="AJ183" s="90" t="s">
        <v>388</v>
      </c>
      <c r="AK183" s="90" t="s">
        <v>395</v>
      </c>
      <c r="AL183" s="90" t="s">
        <v>385</v>
      </c>
      <c r="AM183" s="90" t="s">
        <v>398</v>
      </c>
      <c r="AN183" s="91" t="s">
        <v>391</v>
      </c>
      <c r="AO183" s="11"/>
      <c r="AP183" s="18"/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2" priority="2">
      <formula>NOT($X11)</formula>
    </cfRule>
  </conditionalFormatting>
  <conditionalFormatting sqref="M11:AP182">
    <cfRule type="expression" dxfId="81" priority="1">
      <formula>AND($B11,NOT($B12))</formula>
    </cfRule>
  </conditionalFormatting>
  <conditionalFormatting sqref="M11:AP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P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75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activeCell="Q111" sqref="M6:Q111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8" t="s">
        <v>375</v>
      </c>
      <c r="B1" s="168" t="s">
        <v>57</v>
      </c>
      <c r="C1" s="168" t="s">
        <v>371</v>
      </c>
      <c r="D1" s="168" t="s">
        <v>372</v>
      </c>
      <c r="E1" s="168" t="s">
        <v>376</v>
      </c>
      <c r="F1" s="168" t="s">
        <v>377</v>
      </c>
      <c r="H1" s="168" t="s">
        <v>57</v>
      </c>
      <c r="K1" s="168" t="s">
        <v>375</v>
      </c>
      <c r="L1" s="168" t="s">
        <v>57</v>
      </c>
      <c r="M1" s="168" t="s">
        <v>371</v>
      </c>
      <c r="N1" s="168" t="s">
        <v>372</v>
      </c>
      <c r="O1" s="168" t="s">
        <v>376</v>
      </c>
      <c r="P1" s="168" t="s">
        <v>377</v>
      </c>
    </row>
    <row r="2" spans="1:16" x14ac:dyDescent="0.35">
      <c r="A2" s="169">
        <v>1</v>
      </c>
      <c r="B2" s="169">
        <v>105</v>
      </c>
      <c r="C2" s="169">
        <v>7</v>
      </c>
      <c r="D2" s="169">
        <v>1</v>
      </c>
      <c r="E2" s="169">
        <v>52</v>
      </c>
      <c r="F2" s="169">
        <v>1</v>
      </c>
      <c r="H2" s="169">
        <v>105</v>
      </c>
      <c r="K2" s="169">
        <v>1</v>
      </c>
      <c r="L2" s="169">
        <v>97</v>
      </c>
      <c r="M2" s="169">
        <v>1</v>
      </c>
    </row>
    <row r="3" spans="1:16" x14ac:dyDescent="0.35">
      <c r="A3" s="169">
        <v>2</v>
      </c>
      <c r="B3" s="169">
        <v>147</v>
      </c>
      <c r="C3" s="169">
        <v>7</v>
      </c>
      <c r="D3" s="169">
        <v>2</v>
      </c>
      <c r="E3" s="169">
        <v>51</v>
      </c>
      <c r="F3" s="169">
        <v>1</v>
      </c>
      <c r="H3" s="169">
        <v>147</v>
      </c>
      <c r="K3">
        <v>2</v>
      </c>
      <c r="L3">
        <v>7</v>
      </c>
      <c r="M3">
        <v>1</v>
      </c>
    </row>
    <row r="4" spans="1:16" x14ac:dyDescent="0.35">
      <c r="A4" s="169">
        <v>3</v>
      </c>
      <c r="B4" s="169">
        <v>27</v>
      </c>
      <c r="C4" s="169">
        <v>7</v>
      </c>
      <c r="D4" s="169">
        <v>2</v>
      </c>
      <c r="E4" s="169">
        <v>51</v>
      </c>
      <c r="F4" s="169">
        <v>1</v>
      </c>
      <c r="H4" s="169">
        <v>27</v>
      </c>
      <c r="K4">
        <v>3</v>
      </c>
      <c r="L4">
        <v>278</v>
      </c>
      <c r="M4">
        <v>1</v>
      </c>
    </row>
    <row r="5" spans="1:16" x14ac:dyDescent="0.35">
      <c r="A5" s="169">
        <v>4</v>
      </c>
      <c r="B5" s="169">
        <v>85</v>
      </c>
      <c r="C5" s="169">
        <v>7</v>
      </c>
      <c r="D5" s="169">
        <v>4</v>
      </c>
      <c r="E5" s="169">
        <v>49</v>
      </c>
      <c r="F5" s="169">
        <v>1</v>
      </c>
      <c r="H5" s="169">
        <v>85</v>
      </c>
      <c r="K5">
        <v>4</v>
      </c>
      <c r="L5">
        <v>1496</v>
      </c>
      <c r="M5">
        <v>1</v>
      </c>
    </row>
    <row r="6" spans="1:16" x14ac:dyDescent="0.35">
      <c r="A6" s="169">
        <v>5</v>
      </c>
      <c r="B6" s="169">
        <v>1496</v>
      </c>
      <c r="C6" s="169">
        <v>7</v>
      </c>
      <c r="D6" s="169">
        <v>4</v>
      </c>
      <c r="E6" s="169">
        <v>49</v>
      </c>
      <c r="F6" s="169">
        <v>1</v>
      </c>
      <c r="H6" s="169">
        <v>1496</v>
      </c>
      <c r="K6">
        <v>5</v>
      </c>
      <c r="L6">
        <v>17</v>
      </c>
      <c r="M6">
        <v>1</v>
      </c>
    </row>
    <row r="7" spans="1:16" x14ac:dyDescent="0.35">
      <c r="A7" s="169">
        <v>6</v>
      </c>
      <c r="B7" s="169">
        <v>267</v>
      </c>
      <c r="C7" s="169">
        <v>7</v>
      </c>
      <c r="D7" s="169">
        <v>4</v>
      </c>
      <c r="E7" s="169">
        <v>49</v>
      </c>
      <c r="F7" s="169">
        <v>1</v>
      </c>
      <c r="H7" s="169">
        <v>267</v>
      </c>
      <c r="K7">
        <v>6</v>
      </c>
      <c r="L7">
        <v>131</v>
      </c>
      <c r="M7">
        <v>1</v>
      </c>
    </row>
    <row r="8" spans="1:16" x14ac:dyDescent="0.35">
      <c r="A8" s="169">
        <v>7</v>
      </c>
      <c r="B8" s="169">
        <v>278</v>
      </c>
      <c r="C8" s="169">
        <v>7</v>
      </c>
      <c r="D8" s="169">
        <v>4</v>
      </c>
      <c r="E8" s="169">
        <v>49</v>
      </c>
      <c r="F8" s="169">
        <v>1</v>
      </c>
      <c r="H8" s="169">
        <v>278</v>
      </c>
      <c r="K8">
        <v>7</v>
      </c>
      <c r="L8">
        <v>270</v>
      </c>
      <c r="M8">
        <v>1</v>
      </c>
    </row>
    <row r="9" spans="1:16" x14ac:dyDescent="0.35">
      <c r="A9" s="169">
        <v>8</v>
      </c>
      <c r="B9" s="169">
        <v>1440</v>
      </c>
      <c r="C9" s="169">
        <v>7</v>
      </c>
      <c r="D9" s="169">
        <v>8</v>
      </c>
      <c r="E9" s="169">
        <v>48</v>
      </c>
      <c r="F9" s="169">
        <v>1</v>
      </c>
      <c r="H9" s="169">
        <v>1440</v>
      </c>
      <c r="K9">
        <v>8</v>
      </c>
      <c r="L9">
        <v>105</v>
      </c>
      <c r="M9">
        <v>1</v>
      </c>
    </row>
    <row r="10" spans="1:16" x14ac:dyDescent="0.35">
      <c r="A10" s="169">
        <v>9</v>
      </c>
      <c r="B10" s="169">
        <v>53</v>
      </c>
      <c r="C10" s="169">
        <v>7</v>
      </c>
      <c r="D10" s="169">
        <v>8</v>
      </c>
      <c r="E10" s="169">
        <v>48</v>
      </c>
      <c r="F10" s="169">
        <v>1</v>
      </c>
      <c r="H10" s="169">
        <v>53</v>
      </c>
      <c r="K10">
        <v>9</v>
      </c>
      <c r="L10">
        <v>53</v>
      </c>
      <c r="M10">
        <v>1</v>
      </c>
    </row>
    <row r="11" spans="1:16" x14ac:dyDescent="0.35">
      <c r="A11" s="169">
        <v>10</v>
      </c>
      <c r="B11" s="169">
        <v>109</v>
      </c>
      <c r="C11" s="169">
        <v>7</v>
      </c>
      <c r="D11" s="169">
        <v>10</v>
      </c>
      <c r="E11" s="169">
        <v>47</v>
      </c>
      <c r="F11" s="169">
        <v>1</v>
      </c>
      <c r="H11" s="169">
        <v>109</v>
      </c>
      <c r="K11">
        <v>10</v>
      </c>
      <c r="L11">
        <v>1335</v>
      </c>
      <c r="M11">
        <v>1</v>
      </c>
    </row>
    <row r="12" spans="1:16" x14ac:dyDescent="0.35">
      <c r="A12" s="169">
        <v>11</v>
      </c>
      <c r="B12" s="169">
        <v>1497</v>
      </c>
      <c r="C12" s="169">
        <v>7</v>
      </c>
      <c r="D12" s="169">
        <v>10</v>
      </c>
      <c r="E12" s="169">
        <v>47</v>
      </c>
      <c r="F12" s="169">
        <v>1</v>
      </c>
      <c r="H12" s="169">
        <v>1497</v>
      </c>
      <c r="K12">
        <v>11</v>
      </c>
      <c r="L12">
        <v>113</v>
      </c>
      <c r="M12">
        <v>1</v>
      </c>
    </row>
    <row r="13" spans="1:16" x14ac:dyDescent="0.35">
      <c r="A13" s="169">
        <v>12</v>
      </c>
      <c r="B13" s="169">
        <v>17</v>
      </c>
      <c r="C13" s="169">
        <v>7</v>
      </c>
      <c r="D13" s="169">
        <v>10</v>
      </c>
      <c r="E13" s="169">
        <v>47</v>
      </c>
      <c r="F13" s="169">
        <v>1</v>
      </c>
      <c r="H13" s="169">
        <v>17</v>
      </c>
      <c r="K13">
        <v>12</v>
      </c>
      <c r="L13">
        <v>1459</v>
      </c>
      <c r="M13">
        <v>1</v>
      </c>
    </row>
    <row r="14" spans="1:16" x14ac:dyDescent="0.35">
      <c r="A14" s="169">
        <v>13</v>
      </c>
      <c r="B14" s="169">
        <v>166</v>
      </c>
      <c r="C14" s="169">
        <v>7</v>
      </c>
      <c r="D14" s="169">
        <v>10</v>
      </c>
      <c r="E14" s="169">
        <v>47</v>
      </c>
      <c r="F14" s="169">
        <v>1</v>
      </c>
      <c r="H14" s="169">
        <v>166</v>
      </c>
      <c r="K14">
        <v>13</v>
      </c>
      <c r="L14">
        <v>166</v>
      </c>
      <c r="M14">
        <v>1</v>
      </c>
    </row>
    <row r="15" spans="1:16" x14ac:dyDescent="0.35">
      <c r="A15" s="169">
        <v>14</v>
      </c>
      <c r="B15" s="169">
        <v>100</v>
      </c>
      <c r="C15" s="169">
        <v>7</v>
      </c>
      <c r="D15" s="169">
        <v>14</v>
      </c>
      <c r="E15" s="169">
        <v>46</v>
      </c>
      <c r="F15" s="169">
        <v>1</v>
      </c>
      <c r="H15" s="169">
        <v>100</v>
      </c>
      <c r="K15">
        <v>14</v>
      </c>
      <c r="L15">
        <v>1480</v>
      </c>
      <c r="M15">
        <v>1</v>
      </c>
    </row>
    <row r="16" spans="1:16" x14ac:dyDescent="0.35">
      <c r="A16" s="169">
        <v>15</v>
      </c>
      <c r="B16" s="169">
        <v>75</v>
      </c>
      <c r="C16" s="169">
        <v>7</v>
      </c>
      <c r="D16" s="169">
        <v>14</v>
      </c>
      <c r="E16" s="169">
        <v>46</v>
      </c>
      <c r="F16" s="169">
        <v>1</v>
      </c>
      <c r="H16" s="169">
        <v>75</v>
      </c>
      <c r="K16">
        <v>15</v>
      </c>
      <c r="L16">
        <v>66</v>
      </c>
      <c r="M16">
        <v>1</v>
      </c>
    </row>
    <row r="17" spans="1:13" x14ac:dyDescent="0.35">
      <c r="A17" s="169">
        <v>16</v>
      </c>
      <c r="B17" s="169">
        <v>1480</v>
      </c>
      <c r="C17" s="169">
        <v>7</v>
      </c>
      <c r="D17" s="169">
        <v>14</v>
      </c>
      <c r="E17" s="169">
        <v>46</v>
      </c>
      <c r="F17" s="169">
        <v>1</v>
      </c>
      <c r="H17" s="169">
        <v>1480</v>
      </c>
      <c r="K17">
        <v>16</v>
      </c>
      <c r="L17">
        <v>148</v>
      </c>
      <c r="M17">
        <v>1</v>
      </c>
    </row>
    <row r="18" spans="1:13" x14ac:dyDescent="0.35">
      <c r="A18" s="169">
        <v>17</v>
      </c>
      <c r="B18" s="169">
        <v>291</v>
      </c>
      <c r="C18" s="169">
        <v>7</v>
      </c>
      <c r="D18" s="169">
        <v>14</v>
      </c>
      <c r="E18" s="169">
        <v>46</v>
      </c>
      <c r="F18" s="169">
        <v>1</v>
      </c>
      <c r="H18" s="169">
        <v>291</v>
      </c>
      <c r="K18">
        <v>17</v>
      </c>
      <c r="L18">
        <v>171</v>
      </c>
      <c r="M18">
        <v>1</v>
      </c>
    </row>
    <row r="19" spans="1:13" x14ac:dyDescent="0.35">
      <c r="A19" s="169">
        <v>18</v>
      </c>
      <c r="B19" s="169">
        <v>243</v>
      </c>
      <c r="C19" s="169">
        <v>7</v>
      </c>
      <c r="D19" s="169">
        <v>14</v>
      </c>
      <c r="E19" s="169">
        <v>46</v>
      </c>
      <c r="F19" s="169">
        <v>1</v>
      </c>
      <c r="H19" s="169">
        <v>243</v>
      </c>
      <c r="K19">
        <v>18</v>
      </c>
      <c r="L19">
        <v>16</v>
      </c>
      <c r="M19">
        <v>1</v>
      </c>
    </row>
    <row r="20" spans="1:13" x14ac:dyDescent="0.35">
      <c r="A20" s="169">
        <v>19</v>
      </c>
      <c r="B20" s="169">
        <v>1152</v>
      </c>
      <c r="C20" s="169">
        <v>7</v>
      </c>
      <c r="D20" s="169">
        <v>14</v>
      </c>
      <c r="E20" s="169">
        <v>46</v>
      </c>
      <c r="F20" s="169">
        <v>1</v>
      </c>
      <c r="H20" s="169">
        <v>1152</v>
      </c>
      <c r="K20">
        <v>19</v>
      </c>
      <c r="L20">
        <v>147</v>
      </c>
      <c r="M20">
        <v>1</v>
      </c>
    </row>
    <row r="21" spans="1:13" x14ac:dyDescent="0.35">
      <c r="A21" s="169">
        <v>20</v>
      </c>
      <c r="B21" s="169">
        <v>270</v>
      </c>
      <c r="C21" s="169">
        <v>7</v>
      </c>
      <c r="D21" s="169">
        <v>20</v>
      </c>
      <c r="E21" s="169">
        <v>45</v>
      </c>
      <c r="F21" s="169">
        <v>1</v>
      </c>
      <c r="H21" s="169">
        <v>270</v>
      </c>
      <c r="K21">
        <v>20</v>
      </c>
      <c r="L21">
        <v>39</v>
      </c>
      <c r="M21">
        <v>1</v>
      </c>
    </row>
    <row r="22" spans="1:13" x14ac:dyDescent="0.35">
      <c r="A22" s="169">
        <v>21</v>
      </c>
      <c r="B22" s="169">
        <v>97</v>
      </c>
      <c r="C22" s="169">
        <v>7</v>
      </c>
      <c r="D22" s="169">
        <v>20</v>
      </c>
      <c r="E22" s="169">
        <v>45</v>
      </c>
      <c r="F22" s="169">
        <v>1</v>
      </c>
      <c r="H22" s="169">
        <v>97</v>
      </c>
      <c r="K22">
        <v>21</v>
      </c>
      <c r="L22">
        <v>1440</v>
      </c>
      <c r="M22">
        <v>1</v>
      </c>
    </row>
    <row r="23" spans="1:13" x14ac:dyDescent="0.35">
      <c r="A23" s="169">
        <v>22</v>
      </c>
      <c r="B23" s="169">
        <v>131</v>
      </c>
      <c r="C23" s="169">
        <v>7</v>
      </c>
      <c r="D23" s="169">
        <v>20</v>
      </c>
      <c r="E23" s="169">
        <v>45</v>
      </c>
      <c r="F23" s="169">
        <v>1</v>
      </c>
      <c r="H23" s="169">
        <v>131</v>
      </c>
      <c r="K23">
        <v>22</v>
      </c>
      <c r="L23">
        <v>78</v>
      </c>
      <c r="M23">
        <v>1</v>
      </c>
    </row>
    <row r="24" spans="1:13" x14ac:dyDescent="0.35">
      <c r="A24" s="169">
        <v>23</v>
      </c>
      <c r="B24" s="169">
        <v>113</v>
      </c>
      <c r="C24" s="169">
        <v>7</v>
      </c>
      <c r="D24" s="169">
        <v>20</v>
      </c>
      <c r="E24" s="169">
        <v>45</v>
      </c>
      <c r="F24" s="169">
        <v>1</v>
      </c>
      <c r="H24" s="169">
        <v>113</v>
      </c>
      <c r="K24">
        <v>23</v>
      </c>
      <c r="L24">
        <v>299</v>
      </c>
      <c r="M24">
        <v>1</v>
      </c>
    </row>
    <row r="25" spans="1:13" x14ac:dyDescent="0.35">
      <c r="A25" s="169">
        <v>24</v>
      </c>
      <c r="B25" s="169">
        <v>186</v>
      </c>
      <c r="C25" s="169">
        <v>7</v>
      </c>
      <c r="D25" s="169">
        <v>20</v>
      </c>
      <c r="E25" s="169">
        <v>45</v>
      </c>
      <c r="F25" s="169">
        <v>1</v>
      </c>
      <c r="H25" s="169">
        <v>186</v>
      </c>
      <c r="K25">
        <v>24</v>
      </c>
      <c r="L25">
        <v>287</v>
      </c>
      <c r="M25">
        <v>1</v>
      </c>
    </row>
    <row r="26" spans="1:13" x14ac:dyDescent="0.35">
      <c r="A26" s="169">
        <v>25</v>
      </c>
      <c r="B26" s="169">
        <v>66</v>
      </c>
      <c r="C26" s="169">
        <v>7</v>
      </c>
      <c r="D26" s="169">
        <v>20</v>
      </c>
      <c r="E26" s="169">
        <v>45</v>
      </c>
      <c r="F26" s="169">
        <v>1</v>
      </c>
      <c r="H26" s="169">
        <v>66</v>
      </c>
      <c r="K26">
        <v>25</v>
      </c>
      <c r="L26">
        <v>52</v>
      </c>
      <c r="M26">
        <v>1</v>
      </c>
    </row>
    <row r="27" spans="1:13" x14ac:dyDescent="0.35">
      <c r="A27" s="169">
        <v>26</v>
      </c>
      <c r="B27" s="169">
        <v>1334</v>
      </c>
      <c r="C27" s="169">
        <v>7</v>
      </c>
      <c r="D27" s="169">
        <v>20</v>
      </c>
      <c r="E27" s="169">
        <v>45</v>
      </c>
      <c r="F27" s="169">
        <v>1</v>
      </c>
      <c r="H27" s="169">
        <v>1334</v>
      </c>
      <c r="K27">
        <v>26</v>
      </c>
      <c r="L27">
        <v>174</v>
      </c>
      <c r="M27">
        <v>1</v>
      </c>
    </row>
    <row r="28" spans="1:13" x14ac:dyDescent="0.35">
      <c r="A28" s="169">
        <v>27</v>
      </c>
      <c r="B28" s="169">
        <v>7</v>
      </c>
      <c r="C28" s="169">
        <v>7</v>
      </c>
      <c r="D28" s="169">
        <v>0</v>
      </c>
      <c r="E28" s="169">
        <v>45</v>
      </c>
      <c r="F28" s="169">
        <v>1</v>
      </c>
      <c r="H28" s="169">
        <v>7</v>
      </c>
      <c r="K28">
        <v>27</v>
      </c>
      <c r="L28">
        <v>1289</v>
      </c>
      <c r="M28">
        <v>1</v>
      </c>
    </row>
    <row r="29" spans="1:13" x14ac:dyDescent="0.35">
      <c r="A29" s="169">
        <v>28</v>
      </c>
      <c r="B29" s="169">
        <v>150</v>
      </c>
      <c r="C29" s="169">
        <v>7</v>
      </c>
      <c r="D29" s="169">
        <v>20</v>
      </c>
      <c r="E29" s="169">
        <v>45</v>
      </c>
      <c r="F29" s="169">
        <v>1</v>
      </c>
      <c r="H29" s="169">
        <v>150</v>
      </c>
      <c r="K29">
        <v>28</v>
      </c>
      <c r="L29">
        <v>227</v>
      </c>
      <c r="M29">
        <v>1</v>
      </c>
    </row>
    <row r="30" spans="1:13" x14ac:dyDescent="0.35">
      <c r="A30" s="169">
        <v>29</v>
      </c>
      <c r="B30" s="169">
        <v>115</v>
      </c>
      <c r="C30" s="169">
        <v>7</v>
      </c>
      <c r="D30" s="169">
        <v>20</v>
      </c>
      <c r="E30" s="169">
        <v>45</v>
      </c>
      <c r="F30" s="169">
        <v>1</v>
      </c>
      <c r="H30" s="169">
        <v>115</v>
      </c>
      <c r="K30">
        <v>29</v>
      </c>
      <c r="L30">
        <v>149</v>
      </c>
      <c r="M30">
        <v>1</v>
      </c>
    </row>
    <row r="31" spans="1:13" x14ac:dyDescent="0.35">
      <c r="A31" s="169">
        <v>30</v>
      </c>
      <c r="B31" s="169">
        <v>199</v>
      </c>
      <c r="C31" s="169">
        <v>7</v>
      </c>
      <c r="D31" s="169">
        <v>30</v>
      </c>
      <c r="E31" s="169">
        <v>44</v>
      </c>
      <c r="F31" s="169">
        <v>1</v>
      </c>
      <c r="H31" s="169">
        <v>199</v>
      </c>
      <c r="K31">
        <v>30</v>
      </c>
      <c r="L31">
        <v>75</v>
      </c>
      <c r="M31">
        <v>1</v>
      </c>
    </row>
    <row r="32" spans="1:13" x14ac:dyDescent="0.35">
      <c r="A32" s="169">
        <v>31</v>
      </c>
      <c r="B32" s="169">
        <v>114</v>
      </c>
      <c r="C32" s="169">
        <v>7</v>
      </c>
      <c r="D32" s="169">
        <v>30</v>
      </c>
      <c r="E32" s="169">
        <v>44</v>
      </c>
      <c r="F32" s="169">
        <v>1</v>
      </c>
      <c r="H32" s="169">
        <v>114</v>
      </c>
      <c r="K32">
        <v>31</v>
      </c>
      <c r="L32">
        <v>114</v>
      </c>
      <c r="M32">
        <v>1</v>
      </c>
    </row>
    <row r="33" spans="1:13" x14ac:dyDescent="0.35">
      <c r="A33" s="169">
        <v>32</v>
      </c>
      <c r="B33" s="169">
        <v>149</v>
      </c>
      <c r="C33" s="169">
        <v>7</v>
      </c>
      <c r="D33" s="169">
        <v>30</v>
      </c>
      <c r="E33" s="169">
        <v>44</v>
      </c>
      <c r="F33" s="169">
        <v>1</v>
      </c>
      <c r="H33" s="169">
        <v>149</v>
      </c>
      <c r="K33">
        <v>32</v>
      </c>
      <c r="L33">
        <v>165</v>
      </c>
      <c r="M33">
        <v>1</v>
      </c>
    </row>
    <row r="34" spans="1:13" x14ac:dyDescent="0.35">
      <c r="A34" s="169">
        <v>33</v>
      </c>
      <c r="B34" s="169">
        <v>191</v>
      </c>
      <c r="C34" s="169">
        <v>7</v>
      </c>
      <c r="D34" s="169">
        <v>30</v>
      </c>
      <c r="E34" s="169">
        <v>44</v>
      </c>
      <c r="F34" s="169">
        <v>1</v>
      </c>
      <c r="H34" s="169">
        <v>191</v>
      </c>
      <c r="K34">
        <v>33</v>
      </c>
      <c r="L34">
        <v>104</v>
      </c>
      <c r="M34">
        <v>1</v>
      </c>
    </row>
    <row r="35" spans="1:13" x14ac:dyDescent="0.35">
      <c r="A35" s="169">
        <v>34</v>
      </c>
      <c r="B35" s="169">
        <v>15</v>
      </c>
      <c r="C35" s="169">
        <v>7</v>
      </c>
      <c r="D35" s="169">
        <v>30</v>
      </c>
      <c r="E35" s="169">
        <v>44</v>
      </c>
      <c r="F35" s="169">
        <v>1</v>
      </c>
      <c r="H35" s="169">
        <v>15</v>
      </c>
      <c r="K35">
        <v>34</v>
      </c>
      <c r="L35">
        <v>83</v>
      </c>
      <c r="M35">
        <v>1</v>
      </c>
    </row>
    <row r="36" spans="1:13" x14ac:dyDescent="0.35">
      <c r="A36" s="169">
        <v>35</v>
      </c>
      <c r="B36" s="169">
        <v>78</v>
      </c>
      <c r="C36" s="169">
        <v>7</v>
      </c>
      <c r="D36" s="169">
        <v>30</v>
      </c>
      <c r="E36" s="169">
        <v>44</v>
      </c>
      <c r="F36" s="169">
        <v>1</v>
      </c>
      <c r="H36" s="169">
        <v>78</v>
      </c>
      <c r="K36">
        <v>35</v>
      </c>
      <c r="L36">
        <v>291</v>
      </c>
      <c r="M36">
        <v>1</v>
      </c>
    </row>
    <row r="37" spans="1:13" x14ac:dyDescent="0.35">
      <c r="A37" s="169">
        <v>36</v>
      </c>
      <c r="B37" s="169">
        <v>21</v>
      </c>
      <c r="C37" s="169">
        <v>7</v>
      </c>
      <c r="D37" s="169">
        <v>30</v>
      </c>
      <c r="E37" s="169">
        <v>44</v>
      </c>
      <c r="F37" s="169">
        <v>1</v>
      </c>
      <c r="H37" s="169">
        <v>21</v>
      </c>
      <c r="K37">
        <v>36</v>
      </c>
      <c r="L37">
        <v>275</v>
      </c>
      <c r="M37">
        <v>1</v>
      </c>
    </row>
    <row r="38" spans="1:13" x14ac:dyDescent="0.35">
      <c r="A38" s="169">
        <v>37</v>
      </c>
      <c r="B38" s="169">
        <v>83</v>
      </c>
      <c r="C38" s="169">
        <v>7</v>
      </c>
      <c r="D38" s="169">
        <v>30</v>
      </c>
      <c r="E38" s="169">
        <v>44</v>
      </c>
      <c r="F38" s="169">
        <v>1</v>
      </c>
      <c r="H38" s="169">
        <v>83</v>
      </c>
      <c r="K38">
        <v>37</v>
      </c>
      <c r="L38">
        <v>31</v>
      </c>
      <c r="M38">
        <v>1</v>
      </c>
    </row>
    <row r="39" spans="1:13" x14ac:dyDescent="0.35">
      <c r="A39" s="169">
        <v>38</v>
      </c>
      <c r="B39" s="169">
        <v>1335</v>
      </c>
      <c r="C39" s="169">
        <v>7</v>
      </c>
      <c r="D39" s="169">
        <v>30</v>
      </c>
      <c r="E39" s="169">
        <v>44</v>
      </c>
      <c r="F39" s="169">
        <v>1</v>
      </c>
      <c r="H39" s="169">
        <v>1335</v>
      </c>
      <c r="K39">
        <v>38</v>
      </c>
      <c r="L39">
        <v>110</v>
      </c>
      <c r="M39">
        <v>1</v>
      </c>
    </row>
    <row r="40" spans="1:13" x14ac:dyDescent="0.35">
      <c r="A40" s="169">
        <v>39</v>
      </c>
      <c r="B40" s="169">
        <v>45</v>
      </c>
      <c r="C40" s="169">
        <v>7</v>
      </c>
      <c r="D40" s="169">
        <v>30</v>
      </c>
      <c r="E40" s="169">
        <v>44</v>
      </c>
      <c r="F40" s="169">
        <v>1</v>
      </c>
      <c r="H40" s="169">
        <v>45</v>
      </c>
      <c r="K40">
        <v>39</v>
      </c>
      <c r="L40">
        <v>21</v>
      </c>
      <c r="M40">
        <v>1</v>
      </c>
    </row>
    <row r="41" spans="1:13" x14ac:dyDescent="0.35">
      <c r="A41" s="169">
        <v>40</v>
      </c>
      <c r="B41" s="169">
        <v>171</v>
      </c>
      <c r="C41" s="169">
        <v>7</v>
      </c>
      <c r="D41" s="169">
        <v>30</v>
      </c>
      <c r="E41" s="169">
        <v>44</v>
      </c>
      <c r="F41" s="169">
        <v>1</v>
      </c>
      <c r="H41" s="169">
        <v>171</v>
      </c>
      <c r="K41">
        <v>40</v>
      </c>
      <c r="L41">
        <v>84</v>
      </c>
      <c r="M41">
        <v>1</v>
      </c>
    </row>
    <row r="42" spans="1:13" x14ac:dyDescent="0.35">
      <c r="A42" s="169">
        <v>41</v>
      </c>
      <c r="B42" s="169">
        <v>1426</v>
      </c>
      <c r="C42" s="169">
        <v>7</v>
      </c>
      <c r="D42" s="169">
        <v>30</v>
      </c>
      <c r="E42" s="169">
        <v>44</v>
      </c>
      <c r="F42" s="169">
        <v>1</v>
      </c>
      <c r="H42" s="169">
        <v>1426</v>
      </c>
      <c r="K42">
        <v>41</v>
      </c>
      <c r="L42">
        <v>115</v>
      </c>
      <c r="M42">
        <v>1</v>
      </c>
    </row>
    <row r="43" spans="1:13" x14ac:dyDescent="0.35">
      <c r="A43" s="169">
        <v>42</v>
      </c>
      <c r="B43" s="169">
        <v>273</v>
      </c>
      <c r="C43" s="169">
        <v>7</v>
      </c>
      <c r="D43" s="169">
        <v>30</v>
      </c>
      <c r="E43" s="169">
        <v>44</v>
      </c>
      <c r="F43" s="169">
        <v>1</v>
      </c>
      <c r="H43" s="169">
        <v>273</v>
      </c>
      <c r="K43">
        <v>42</v>
      </c>
      <c r="L43">
        <v>34</v>
      </c>
      <c r="M43">
        <v>1</v>
      </c>
    </row>
    <row r="44" spans="1:13" x14ac:dyDescent="0.35">
      <c r="A44" s="169">
        <v>43</v>
      </c>
      <c r="B44" s="169">
        <v>104</v>
      </c>
      <c r="C44" s="169">
        <v>7</v>
      </c>
      <c r="D44" s="169">
        <v>30</v>
      </c>
      <c r="E44" s="169">
        <v>44</v>
      </c>
      <c r="F44" s="169">
        <v>1</v>
      </c>
      <c r="H44" s="169">
        <v>104</v>
      </c>
      <c r="K44">
        <v>43</v>
      </c>
      <c r="L44">
        <v>273</v>
      </c>
      <c r="M44">
        <v>1</v>
      </c>
    </row>
    <row r="45" spans="1:13" x14ac:dyDescent="0.35">
      <c r="A45" s="169">
        <v>44</v>
      </c>
      <c r="B45" s="169">
        <v>165</v>
      </c>
      <c r="C45" s="169">
        <v>7</v>
      </c>
      <c r="D45" s="169">
        <v>44</v>
      </c>
      <c r="E45" s="169">
        <v>43</v>
      </c>
      <c r="F45" s="169">
        <v>1</v>
      </c>
      <c r="H45" s="169">
        <v>165</v>
      </c>
      <c r="K45">
        <v>44</v>
      </c>
      <c r="L45">
        <v>36</v>
      </c>
      <c r="M45">
        <v>1</v>
      </c>
    </row>
    <row r="46" spans="1:13" x14ac:dyDescent="0.35">
      <c r="A46" s="169">
        <v>45</v>
      </c>
      <c r="B46" s="169">
        <v>112</v>
      </c>
      <c r="C46" s="169">
        <v>7</v>
      </c>
      <c r="D46" s="169">
        <v>44</v>
      </c>
      <c r="E46" s="169">
        <v>43</v>
      </c>
      <c r="F46" s="169">
        <v>1</v>
      </c>
      <c r="H46" s="169">
        <v>112</v>
      </c>
      <c r="K46">
        <v>45</v>
      </c>
      <c r="L46">
        <v>151</v>
      </c>
      <c r="M46">
        <v>1</v>
      </c>
    </row>
    <row r="47" spans="1:13" x14ac:dyDescent="0.35">
      <c r="A47" s="169">
        <v>46</v>
      </c>
      <c r="B47" s="169">
        <v>228</v>
      </c>
      <c r="C47" s="169">
        <v>7</v>
      </c>
      <c r="D47" s="169">
        <v>44</v>
      </c>
      <c r="E47" s="169">
        <v>43</v>
      </c>
      <c r="F47" s="169">
        <v>1</v>
      </c>
      <c r="H47" s="169">
        <v>228</v>
      </c>
      <c r="K47">
        <v>46</v>
      </c>
      <c r="L47">
        <v>228</v>
      </c>
      <c r="M47">
        <v>1</v>
      </c>
    </row>
    <row r="48" spans="1:13" x14ac:dyDescent="0.35">
      <c r="A48" s="169">
        <v>47</v>
      </c>
      <c r="B48" s="169">
        <v>144</v>
      </c>
      <c r="C48" s="169">
        <v>7</v>
      </c>
      <c r="D48" s="169">
        <v>44</v>
      </c>
      <c r="E48" s="169">
        <v>43</v>
      </c>
      <c r="F48" s="169">
        <v>1</v>
      </c>
      <c r="H48" s="169">
        <v>144</v>
      </c>
      <c r="K48">
        <v>47</v>
      </c>
      <c r="L48">
        <v>119</v>
      </c>
      <c r="M48">
        <v>1</v>
      </c>
    </row>
    <row r="49" spans="1:13" x14ac:dyDescent="0.35">
      <c r="A49" s="169">
        <v>48</v>
      </c>
      <c r="B49" s="169">
        <v>59</v>
      </c>
      <c r="C49" s="169">
        <v>7</v>
      </c>
      <c r="D49" s="169">
        <v>44</v>
      </c>
      <c r="E49" s="169">
        <v>43</v>
      </c>
      <c r="F49" s="169">
        <v>1</v>
      </c>
      <c r="H49" s="169">
        <v>59</v>
      </c>
      <c r="K49">
        <v>48</v>
      </c>
      <c r="L49">
        <v>56</v>
      </c>
      <c r="M49">
        <v>1</v>
      </c>
    </row>
    <row r="50" spans="1:13" x14ac:dyDescent="0.35">
      <c r="A50" s="169">
        <v>49</v>
      </c>
      <c r="B50" s="169">
        <v>205</v>
      </c>
      <c r="C50" s="169">
        <v>7</v>
      </c>
      <c r="D50" s="169">
        <v>44</v>
      </c>
      <c r="E50" s="169">
        <v>43</v>
      </c>
      <c r="F50" s="169">
        <v>1</v>
      </c>
      <c r="H50" s="169">
        <v>205</v>
      </c>
      <c r="K50">
        <v>49</v>
      </c>
      <c r="L50">
        <v>160</v>
      </c>
      <c r="M50">
        <v>1</v>
      </c>
    </row>
    <row r="51" spans="1:13" x14ac:dyDescent="0.35">
      <c r="A51" s="169">
        <v>50</v>
      </c>
      <c r="B51" s="169">
        <v>56</v>
      </c>
      <c r="C51" s="169">
        <v>7</v>
      </c>
      <c r="D51" s="169">
        <v>44</v>
      </c>
      <c r="E51" s="169">
        <v>43</v>
      </c>
      <c r="F51" s="169">
        <v>1</v>
      </c>
      <c r="H51" s="169">
        <v>56</v>
      </c>
      <c r="K51">
        <v>50</v>
      </c>
      <c r="L51">
        <v>85</v>
      </c>
      <c r="M51">
        <v>1</v>
      </c>
    </row>
    <row r="52" spans="1:13" x14ac:dyDescent="0.35">
      <c r="A52" s="169">
        <v>51</v>
      </c>
      <c r="B52" s="169">
        <v>124</v>
      </c>
      <c r="C52" s="169">
        <v>7</v>
      </c>
      <c r="D52" s="169">
        <v>44</v>
      </c>
      <c r="E52" s="169">
        <v>43</v>
      </c>
      <c r="F52" s="169">
        <v>1</v>
      </c>
      <c r="H52" s="169">
        <v>124</v>
      </c>
      <c r="K52">
        <v>51</v>
      </c>
      <c r="L52">
        <v>180</v>
      </c>
      <c r="M52">
        <v>1</v>
      </c>
    </row>
    <row r="53" spans="1:13" x14ac:dyDescent="0.35">
      <c r="A53" s="169">
        <v>52</v>
      </c>
      <c r="B53" s="169">
        <v>1495</v>
      </c>
      <c r="C53" s="169">
        <v>7</v>
      </c>
      <c r="D53" s="169">
        <v>44</v>
      </c>
      <c r="E53" s="169">
        <v>43</v>
      </c>
      <c r="F53" s="169">
        <v>1</v>
      </c>
      <c r="H53" s="169">
        <v>1495</v>
      </c>
      <c r="K53">
        <v>52</v>
      </c>
      <c r="L53">
        <v>181</v>
      </c>
      <c r="M53">
        <v>1</v>
      </c>
    </row>
    <row r="54" spans="1:13" x14ac:dyDescent="0.35">
      <c r="A54" s="169">
        <v>53</v>
      </c>
      <c r="B54" s="169">
        <v>31</v>
      </c>
      <c r="C54" s="169">
        <v>7</v>
      </c>
      <c r="D54" s="169">
        <v>44</v>
      </c>
      <c r="E54" s="169">
        <v>43</v>
      </c>
      <c r="F54" s="169">
        <v>1</v>
      </c>
      <c r="H54" s="169">
        <v>31</v>
      </c>
      <c r="K54">
        <v>53</v>
      </c>
      <c r="L54">
        <v>125</v>
      </c>
      <c r="M54">
        <v>1</v>
      </c>
    </row>
    <row r="55" spans="1:13" x14ac:dyDescent="0.35">
      <c r="A55" s="169">
        <v>54</v>
      </c>
      <c r="B55" s="169">
        <v>299</v>
      </c>
      <c r="C55" s="169">
        <v>7</v>
      </c>
      <c r="D55" s="169">
        <v>44</v>
      </c>
      <c r="E55" s="169">
        <v>43</v>
      </c>
      <c r="F55" s="169">
        <v>1</v>
      </c>
      <c r="H55" s="169">
        <v>299</v>
      </c>
      <c r="K55">
        <v>54</v>
      </c>
      <c r="L55">
        <v>1449</v>
      </c>
      <c r="M55">
        <v>1</v>
      </c>
    </row>
    <row r="56" spans="1:13" x14ac:dyDescent="0.35">
      <c r="A56" s="169">
        <v>55</v>
      </c>
      <c r="B56" s="169">
        <v>275</v>
      </c>
      <c r="C56" s="169">
        <v>7</v>
      </c>
      <c r="D56" s="169">
        <v>44</v>
      </c>
      <c r="E56" s="169">
        <v>43</v>
      </c>
      <c r="F56" s="169">
        <v>1</v>
      </c>
      <c r="H56" s="169">
        <v>275</v>
      </c>
      <c r="K56">
        <v>55</v>
      </c>
      <c r="L56">
        <v>187</v>
      </c>
      <c r="M56">
        <v>1</v>
      </c>
    </row>
    <row r="57" spans="1:13" x14ac:dyDescent="0.35">
      <c r="A57" s="169">
        <v>56</v>
      </c>
      <c r="B57" s="169">
        <v>152</v>
      </c>
      <c r="C57" s="169">
        <v>7</v>
      </c>
      <c r="D57" s="169">
        <v>44</v>
      </c>
      <c r="E57" s="169">
        <v>43</v>
      </c>
      <c r="F57" s="169">
        <v>1</v>
      </c>
      <c r="H57" s="169">
        <v>152</v>
      </c>
      <c r="K57">
        <v>56</v>
      </c>
      <c r="L57">
        <v>18</v>
      </c>
      <c r="M57">
        <v>1</v>
      </c>
    </row>
    <row r="58" spans="1:13" x14ac:dyDescent="0.35">
      <c r="A58" s="169">
        <v>57</v>
      </c>
      <c r="B58" s="169">
        <v>22</v>
      </c>
      <c r="C58" s="169">
        <v>7</v>
      </c>
      <c r="D58" s="169">
        <v>44</v>
      </c>
      <c r="E58" s="169">
        <v>43</v>
      </c>
      <c r="F58" s="169">
        <v>1</v>
      </c>
      <c r="H58" s="169">
        <v>22</v>
      </c>
      <c r="K58">
        <v>57</v>
      </c>
      <c r="L58">
        <v>106</v>
      </c>
      <c r="M58">
        <v>1</v>
      </c>
    </row>
    <row r="59" spans="1:13" x14ac:dyDescent="0.35">
      <c r="A59" s="169">
        <v>58</v>
      </c>
      <c r="B59" s="169">
        <v>119</v>
      </c>
      <c r="C59" s="169">
        <v>7</v>
      </c>
      <c r="D59" s="169">
        <v>44</v>
      </c>
      <c r="E59" s="169">
        <v>43</v>
      </c>
      <c r="F59" s="169">
        <v>1</v>
      </c>
      <c r="H59" s="169">
        <v>119</v>
      </c>
      <c r="K59">
        <v>58</v>
      </c>
      <c r="L59">
        <v>247</v>
      </c>
      <c r="M59">
        <v>1</v>
      </c>
    </row>
    <row r="60" spans="1:13" x14ac:dyDescent="0.35">
      <c r="A60" s="169">
        <v>59</v>
      </c>
      <c r="B60" s="169">
        <v>39</v>
      </c>
      <c r="C60" s="169">
        <v>7</v>
      </c>
      <c r="D60" s="169">
        <v>59</v>
      </c>
      <c r="E60" s="169">
        <v>42</v>
      </c>
      <c r="F60" s="169">
        <v>1</v>
      </c>
      <c r="H60" s="169">
        <v>39</v>
      </c>
      <c r="K60">
        <v>59</v>
      </c>
      <c r="L60">
        <v>1285</v>
      </c>
      <c r="M60">
        <v>1</v>
      </c>
    </row>
    <row r="61" spans="1:13" x14ac:dyDescent="0.35">
      <c r="A61" s="169">
        <v>60</v>
      </c>
      <c r="B61" s="169">
        <v>125</v>
      </c>
      <c r="C61" s="169">
        <v>7</v>
      </c>
      <c r="D61" s="169">
        <v>59</v>
      </c>
      <c r="E61" s="169">
        <v>42</v>
      </c>
      <c r="F61" s="169">
        <v>1</v>
      </c>
      <c r="H61" s="169">
        <v>125</v>
      </c>
      <c r="K61">
        <v>60</v>
      </c>
      <c r="L61">
        <v>28</v>
      </c>
      <c r="M61">
        <v>1</v>
      </c>
    </row>
    <row r="62" spans="1:13" x14ac:dyDescent="0.35">
      <c r="A62" s="169">
        <v>61</v>
      </c>
      <c r="B62" s="169">
        <v>96</v>
      </c>
      <c r="C62" s="169">
        <v>7</v>
      </c>
      <c r="D62" s="169">
        <v>59</v>
      </c>
      <c r="E62" s="169">
        <v>42</v>
      </c>
      <c r="F62" s="169">
        <v>1</v>
      </c>
      <c r="H62" s="169">
        <v>96</v>
      </c>
      <c r="K62">
        <v>61</v>
      </c>
      <c r="L62">
        <v>322</v>
      </c>
      <c r="M62">
        <v>1</v>
      </c>
    </row>
    <row r="63" spans="1:13" x14ac:dyDescent="0.35">
      <c r="A63" s="169">
        <v>62</v>
      </c>
      <c r="B63" s="169">
        <v>148</v>
      </c>
      <c r="C63" s="169">
        <v>7</v>
      </c>
      <c r="D63" s="169">
        <v>59</v>
      </c>
      <c r="E63" s="169">
        <v>42</v>
      </c>
      <c r="F63" s="169">
        <v>1</v>
      </c>
      <c r="H63" s="169">
        <v>148</v>
      </c>
      <c r="K63">
        <v>62</v>
      </c>
      <c r="L63">
        <v>112</v>
      </c>
      <c r="M63">
        <v>1</v>
      </c>
    </row>
    <row r="64" spans="1:13" x14ac:dyDescent="0.35">
      <c r="A64" s="169">
        <v>63</v>
      </c>
      <c r="B64" s="169">
        <v>325</v>
      </c>
      <c r="C64" s="169">
        <v>7</v>
      </c>
      <c r="D64" s="169">
        <v>59</v>
      </c>
      <c r="E64" s="169">
        <v>42</v>
      </c>
      <c r="F64" s="169">
        <v>1</v>
      </c>
      <c r="H64" s="169">
        <v>325</v>
      </c>
      <c r="K64">
        <v>63</v>
      </c>
      <c r="L64">
        <v>156</v>
      </c>
      <c r="M64">
        <v>1</v>
      </c>
    </row>
    <row r="65" spans="1:13" x14ac:dyDescent="0.35">
      <c r="A65" s="169">
        <v>64</v>
      </c>
      <c r="B65" s="169">
        <v>106</v>
      </c>
      <c r="C65" s="169">
        <v>7</v>
      </c>
      <c r="D65" s="169">
        <v>59</v>
      </c>
      <c r="E65" s="169">
        <v>42</v>
      </c>
      <c r="F65" s="169">
        <v>1</v>
      </c>
      <c r="H65" s="169">
        <v>106</v>
      </c>
      <c r="K65">
        <v>64</v>
      </c>
      <c r="L65">
        <v>24</v>
      </c>
      <c r="M65">
        <v>1</v>
      </c>
    </row>
    <row r="66" spans="1:13" x14ac:dyDescent="0.35">
      <c r="A66" s="169">
        <v>65</v>
      </c>
      <c r="B66" s="169">
        <v>160</v>
      </c>
      <c r="C66" s="169">
        <v>7</v>
      </c>
      <c r="D66" s="169">
        <v>59</v>
      </c>
      <c r="E66" s="169">
        <v>42</v>
      </c>
      <c r="F66" s="169">
        <v>1</v>
      </c>
      <c r="H66" s="169">
        <v>160</v>
      </c>
      <c r="K66">
        <v>65</v>
      </c>
      <c r="L66">
        <v>152</v>
      </c>
      <c r="M66">
        <v>1</v>
      </c>
    </row>
    <row r="67" spans="1:13" x14ac:dyDescent="0.35">
      <c r="A67" s="169">
        <v>66</v>
      </c>
      <c r="B67" s="169">
        <v>52</v>
      </c>
      <c r="C67" s="169">
        <v>7</v>
      </c>
      <c r="D67" s="169">
        <v>59</v>
      </c>
      <c r="E67" s="169">
        <v>42</v>
      </c>
      <c r="F67" s="169">
        <v>1</v>
      </c>
      <c r="H67" s="169">
        <v>52</v>
      </c>
      <c r="K67">
        <v>66</v>
      </c>
      <c r="L67">
        <v>146</v>
      </c>
      <c r="M67">
        <v>1</v>
      </c>
    </row>
    <row r="68" spans="1:13" x14ac:dyDescent="0.35">
      <c r="A68" s="169">
        <v>67</v>
      </c>
      <c r="B68" s="169">
        <v>36</v>
      </c>
      <c r="C68" s="169">
        <v>7</v>
      </c>
      <c r="D68" s="169">
        <v>59</v>
      </c>
      <c r="E68" s="169">
        <v>42</v>
      </c>
      <c r="F68" s="169">
        <v>1</v>
      </c>
      <c r="H68" s="169">
        <v>36</v>
      </c>
      <c r="K68">
        <v>67</v>
      </c>
      <c r="L68">
        <v>123</v>
      </c>
      <c r="M68">
        <v>1</v>
      </c>
    </row>
    <row r="69" spans="1:13" x14ac:dyDescent="0.35">
      <c r="A69" s="169">
        <v>68</v>
      </c>
      <c r="B69" s="169">
        <v>247</v>
      </c>
      <c r="C69" s="169">
        <v>7</v>
      </c>
      <c r="D69" s="169">
        <v>59</v>
      </c>
      <c r="E69" s="169">
        <v>42</v>
      </c>
      <c r="F69" s="169">
        <v>1</v>
      </c>
      <c r="H69" s="169">
        <v>247</v>
      </c>
      <c r="K69">
        <v>68</v>
      </c>
      <c r="L69">
        <v>46</v>
      </c>
      <c r="M69">
        <v>1</v>
      </c>
    </row>
    <row r="70" spans="1:13" x14ac:dyDescent="0.35">
      <c r="A70" s="169">
        <v>69</v>
      </c>
      <c r="B70" s="169">
        <v>1492</v>
      </c>
      <c r="C70" s="169">
        <v>7</v>
      </c>
      <c r="D70" s="169">
        <v>59</v>
      </c>
      <c r="E70" s="169">
        <v>42</v>
      </c>
      <c r="F70" s="169">
        <v>1</v>
      </c>
      <c r="H70" s="169">
        <v>1492</v>
      </c>
      <c r="K70">
        <v>69</v>
      </c>
      <c r="L70">
        <v>96</v>
      </c>
      <c r="M70">
        <v>1</v>
      </c>
    </row>
    <row r="71" spans="1:13" x14ac:dyDescent="0.35">
      <c r="A71" s="169">
        <v>70</v>
      </c>
      <c r="B71" s="169">
        <v>28</v>
      </c>
      <c r="C71" s="169">
        <v>7</v>
      </c>
      <c r="D71" s="169">
        <v>59</v>
      </c>
      <c r="E71" s="169">
        <v>42</v>
      </c>
      <c r="F71" s="169">
        <v>1</v>
      </c>
      <c r="H71" s="169">
        <v>28</v>
      </c>
      <c r="K71">
        <v>70</v>
      </c>
      <c r="L71">
        <v>144</v>
      </c>
      <c r="M71">
        <v>1</v>
      </c>
    </row>
    <row r="72" spans="1:13" x14ac:dyDescent="0.35">
      <c r="A72" s="169">
        <v>71</v>
      </c>
      <c r="B72" s="169">
        <v>89</v>
      </c>
      <c r="C72" s="169">
        <v>7</v>
      </c>
      <c r="D72" s="169">
        <v>59</v>
      </c>
      <c r="E72" s="169">
        <v>42</v>
      </c>
      <c r="F72" s="169">
        <v>1</v>
      </c>
      <c r="H72" s="169">
        <v>89</v>
      </c>
      <c r="K72">
        <v>71</v>
      </c>
      <c r="L72">
        <v>59</v>
      </c>
      <c r="M72">
        <v>1</v>
      </c>
    </row>
    <row r="73" spans="1:13" x14ac:dyDescent="0.35">
      <c r="A73" s="169">
        <v>72</v>
      </c>
      <c r="B73" s="169">
        <v>58</v>
      </c>
      <c r="C73" s="169">
        <v>7</v>
      </c>
      <c r="D73" s="169">
        <v>59</v>
      </c>
      <c r="E73" s="169">
        <v>42</v>
      </c>
      <c r="F73" s="169">
        <v>1</v>
      </c>
      <c r="H73" s="169">
        <v>58</v>
      </c>
      <c r="K73">
        <v>72</v>
      </c>
      <c r="L73">
        <v>22</v>
      </c>
      <c r="M73">
        <v>1</v>
      </c>
    </row>
    <row r="74" spans="1:13" x14ac:dyDescent="0.35">
      <c r="A74" s="169">
        <v>73</v>
      </c>
      <c r="B74" s="169">
        <v>1121</v>
      </c>
      <c r="C74" s="169">
        <v>7</v>
      </c>
      <c r="D74" s="169">
        <v>59</v>
      </c>
      <c r="E74" s="169">
        <v>42</v>
      </c>
      <c r="F74" s="169">
        <v>1</v>
      </c>
      <c r="H74" s="169">
        <v>1121</v>
      </c>
      <c r="K74">
        <v>73</v>
      </c>
      <c r="L74">
        <v>205</v>
      </c>
      <c r="M74">
        <v>1</v>
      </c>
    </row>
    <row r="75" spans="1:13" x14ac:dyDescent="0.35">
      <c r="A75" s="169">
        <v>74</v>
      </c>
      <c r="B75" s="169">
        <v>187</v>
      </c>
      <c r="C75" s="169">
        <v>7</v>
      </c>
      <c r="D75" s="169">
        <v>74</v>
      </c>
      <c r="E75" s="169">
        <v>41</v>
      </c>
      <c r="F75" s="169">
        <v>1</v>
      </c>
      <c r="H75" s="169">
        <v>187</v>
      </c>
      <c r="K75">
        <v>74</v>
      </c>
      <c r="L75">
        <v>124</v>
      </c>
      <c r="M75">
        <v>1</v>
      </c>
    </row>
    <row r="76" spans="1:13" x14ac:dyDescent="0.35">
      <c r="A76" s="169">
        <v>75</v>
      </c>
      <c r="B76" s="169">
        <v>1449</v>
      </c>
      <c r="C76" s="169">
        <v>7</v>
      </c>
      <c r="D76" s="169">
        <v>74</v>
      </c>
      <c r="E76" s="169">
        <v>41</v>
      </c>
      <c r="F76" s="169">
        <v>1</v>
      </c>
      <c r="H76" s="169">
        <v>1449</v>
      </c>
      <c r="K76">
        <v>75</v>
      </c>
      <c r="L76">
        <v>185</v>
      </c>
      <c r="M76">
        <v>1</v>
      </c>
    </row>
    <row r="77" spans="1:13" x14ac:dyDescent="0.35">
      <c r="A77" s="169">
        <v>76</v>
      </c>
      <c r="B77" s="169">
        <v>141</v>
      </c>
      <c r="C77" s="169">
        <v>7</v>
      </c>
      <c r="D77" s="169">
        <v>74</v>
      </c>
      <c r="E77" s="169">
        <v>41</v>
      </c>
      <c r="F77" s="169">
        <v>1</v>
      </c>
      <c r="H77" s="169">
        <v>141</v>
      </c>
      <c r="K77">
        <v>76</v>
      </c>
      <c r="L77">
        <v>13</v>
      </c>
      <c r="M77">
        <v>1</v>
      </c>
    </row>
    <row r="78" spans="1:13" x14ac:dyDescent="0.35">
      <c r="A78" s="169">
        <v>77</v>
      </c>
      <c r="B78" s="169">
        <v>293</v>
      </c>
      <c r="C78" s="169">
        <v>7</v>
      </c>
      <c r="D78" s="169">
        <v>74</v>
      </c>
      <c r="E78" s="169">
        <v>41</v>
      </c>
      <c r="F78" s="169">
        <v>1</v>
      </c>
      <c r="H78" s="169">
        <v>293</v>
      </c>
      <c r="K78">
        <v>77</v>
      </c>
      <c r="L78">
        <v>103</v>
      </c>
      <c r="M78">
        <v>1</v>
      </c>
    </row>
    <row r="79" spans="1:13" x14ac:dyDescent="0.35">
      <c r="A79" s="169">
        <v>78</v>
      </c>
      <c r="B79" s="169">
        <v>322</v>
      </c>
      <c r="C79" s="169">
        <v>7</v>
      </c>
      <c r="D79" s="169">
        <v>74</v>
      </c>
      <c r="E79" s="169">
        <v>41</v>
      </c>
      <c r="F79" s="169">
        <v>1</v>
      </c>
      <c r="H79" s="169">
        <v>322</v>
      </c>
      <c r="K79">
        <v>78</v>
      </c>
      <c r="L79">
        <v>325</v>
      </c>
      <c r="M79">
        <v>1</v>
      </c>
    </row>
    <row r="80" spans="1:13" x14ac:dyDescent="0.35">
      <c r="A80" s="169">
        <v>79</v>
      </c>
      <c r="B80" s="169">
        <v>126</v>
      </c>
      <c r="C80" s="169">
        <v>7</v>
      </c>
      <c r="D80" s="169">
        <v>74</v>
      </c>
      <c r="E80" s="169">
        <v>41</v>
      </c>
      <c r="F80" s="169">
        <v>1</v>
      </c>
      <c r="H80" s="169">
        <v>126</v>
      </c>
      <c r="K80">
        <v>79</v>
      </c>
      <c r="L80">
        <v>1492</v>
      </c>
      <c r="M80">
        <v>1</v>
      </c>
    </row>
    <row r="81" spans="1:13" x14ac:dyDescent="0.35">
      <c r="A81" s="169">
        <v>80</v>
      </c>
      <c r="B81" s="169">
        <v>110</v>
      </c>
      <c r="C81" s="169">
        <v>7</v>
      </c>
      <c r="D81" s="169">
        <v>74</v>
      </c>
      <c r="E81" s="169">
        <v>41</v>
      </c>
      <c r="F81" s="169">
        <v>1</v>
      </c>
      <c r="H81" s="169">
        <v>110</v>
      </c>
      <c r="K81">
        <v>80</v>
      </c>
      <c r="L81">
        <v>197</v>
      </c>
      <c r="M81">
        <v>1</v>
      </c>
    </row>
    <row r="82" spans="1:13" x14ac:dyDescent="0.35">
      <c r="A82" s="169">
        <v>81</v>
      </c>
      <c r="B82" s="169">
        <v>174</v>
      </c>
      <c r="C82" s="169">
        <v>7</v>
      </c>
      <c r="D82" s="169">
        <v>74</v>
      </c>
      <c r="E82" s="169">
        <v>41</v>
      </c>
      <c r="F82" s="169">
        <v>1</v>
      </c>
      <c r="H82" s="169">
        <v>174</v>
      </c>
      <c r="K82">
        <v>81</v>
      </c>
      <c r="L82">
        <v>1495</v>
      </c>
      <c r="M82">
        <v>1</v>
      </c>
    </row>
    <row r="83" spans="1:13" x14ac:dyDescent="0.35">
      <c r="A83" s="169">
        <v>82</v>
      </c>
      <c r="B83" s="169">
        <v>34</v>
      </c>
      <c r="C83" s="169">
        <v>7</v>
      </c>
      <c r="D83" s="169">
        <v>74</v>
      </c>
      <c r="E83" s="169">
        <v>41</v>
      </c>
      <c r="F83" s="169">
        <v>1</v>
      </c>
      <c r="H83" s="169">
        <v>34</v>
      </c>
      <c r="K83">
        <v>82</v>
      </c>
      <c r="L83">
        <v>120</v>
      </c>
      <c r="M83">
        <v>1</v>
      </c>
    </row>
    <row r="84" spans="1:13" x14ac:dyDescent="0.35">
      <c r="A84" s="169">
        <v>83</v>
      </c>
      <c r="B84" s="169">
        <v>185</v>
      </c>
      <c r="C84" s="169">
        <v>7</v>
      </c>
      <c r="D84" s="169">
        <v>74</v>
      </c>
      <c r="E84" s="169">
        <v>41</v>
      </c>
      <c r="F84" s="169">
        <v>1</v>
      </c>
      <c r="H84" s="169">
        <v>185</v>
      </c>
      <c r="K84">
        <v>83</v>
      </c>
      <c r="L84">
        <v>109</v>
      </c>
      <c r="M84">
        <v>1</v>
      </c>
    </row>
    <row r="85" spans="1:13" x14ac:dyDescent="0.35">
      <c r="A85" s="169">
        <v>84</v>
      </c>
      <c r="B85" s="169">
        <v>23</v>
      </c>
      <c r="C85" s="169">
        <v>7</v>
      </c>
      <c r="D85" s="169">
        <v>74</v>
      </c>
      <c r="E85" s="169">
        <v>41</v>
      </c>
      <c r="F85" s="169">
        <v>1</v>
      </c>
      <c r="H85" s="169">
        <v>23</v>
      </c>
      <c r="K85">
        <v>84</v>
      </c>
      <c r="L85">
        <v>23</v>
      </c>
      <c r="M85">
        <v>1</v>
      </c>
    </row>
    <row r="86" spans="1:13" x14ac:dyDescent="0.35">
      <c r="A86" s="169">
        <v>85</v>
      </c>
      <c r="B86" s="169">
        <v>1416</v>
      </c>
      <c r="C86" s="169">
        <v>7</v>
      </c>
      <c r="D86" s="169">
        <v>74</v>
      </c>
      <c r="E86" s="169">
        <v>41</v>
      </c>
      <c r="F86" s="169">
        <v>1</v>
      </c>
      <c r="H86" s="169">
        <v>1416</v>
      </c>
      <c r="K86">
        <v>85</v>
      </c>
      <c r="L86">
        <v>1334</v>
      </c>
      <c r="M86">
        <v>1</v>
      </c>
    </row>
    <row r="87" spans="1:13" x14ac:dyDescent="0.35">
      <c r="A87" s="169">
        <v>86</v>
      </c>
      <c r="B87" s="169">
        <v>180</v>
      </c>
      <c r="C87" s="169">
        <v>7</v>
      </c>
      <c r="D87" s="169">
        <v>74</v>
      </c>
      <c r="E87" s="169">
        <v>41</v>
      </c>
      <c r="F87" s="169">
        <v>1</v>
      </c>
      <c r="H87" s="169">
        <v>180</v>
      </c>
      <c r="K87">
        <v>86</v>
      </c>
      <c r="L87">
        <v>140</v>
      </c>
      <c r="M87">
        <v>1</v>
      </c>
    </row>
    <row r="88" spans="1:13" x14ac:dyDescent="0.35">
      <c r="A88" s="169">
        <v>87</v>
      </c>
      <c r="B88" s="169">
        <v>183</v>
      </c>
      <c r="C88" s="169">
        <v>7</v>
      </c>
      <c r="D88" s="169">
        <v>74</v>
      </c>
      <c r="E88" s="169">
        <v>41</v>
      </c>
      <c r="F88" s="169">
        <v>1</v>
      </c>
      <c r="H88" s="169">
        <v>183</v>
      </c>
      <c r="K88">
        <v>87</v>
      </c>
      <c r="L88">
        <v>293</v>
      </c>
      <c r="M88">
        <v>1</v>
      </c>
    </row>
    <row r="89" spans="1:13" x14ac:dyDescent="0.35">
      <c r="A89" s="169">
        <v>88</v>
      </c>
      <c r="B89" s="169">
        <v>60</v>
      </c>
      <c r="C89" s="169">
        <v>7</v>
      </c>
      <c r="D89" s="169">
        <v>74</v>
      </c>
      <c r="E89" s="169">
        <v>41</v>
      </c>
      <c r="F89" s="169">
        <v>1</v>
      </c>
      <c r="H89" s="169">
        <v>60</v>
      </c>
      <c r="K89">
        <v>88</v>
      </c>
      <c r="L89">
        <v>15</v>
      </c>
      <c r="M89">
        <v>1</v>
      </c>
    </row>
    <row r="90" spans="1:13" x14ac:dyDescent="0.35">
      <c r="A90" s="169">
        <v>89</v>
      </c>
      <c r="B90" s="169">
        <v>151</v>
      </c>
      <c r="C90" s="169">
        <v>7</v>
      </c>
      <c r="D90" s="169">
        <v>74</v>
      </c>
      <c r="E90" s="169">
        <v>41</v>
      </c>
      <c r="F90" s="169">
        <v>1</v>
      </c>
      <c r="H90" s="169">
        <v>151</v>
      </c>
      <c r="K90">
        <v>89</v>
      </c>
      <c r="L90">
        <v>45</v>
      </c>
      <c r="M90">
        <v>1</v>
      </c>
    </row>
    <row r="91" spans="1:13" x14ac:dyDescent="0.35">
      <c r="A91" s="169">
        <v>90</v>
      </c>
      <c r="B91" s="169">
        <v>16</v>
      </c>
      <c r="C91" s="169">
        <v>7</v>
      </c>
      <c r="D91" s="169">
        <v>74</v>
      </c>
      <c r="E91" s="169">
        <v>41</v>
      </c>
      <c r="F91" s="169">
        <v>1</v>
      </c>
      <c r="H91" s="169">
        <v>16</v>
      </c>
      <c r="K91">
        <v>90</v>
      </c>
      <c r="L91">
        <v>267</v>
      </c>
      <c r="M91">
        <v>1</v>
      </c>
    </row>
    <row r="92" spans="1:13" x14ac:dyDescent="0.35">
      <c r="A92" s="169">
        <v>91</v>
      </c>
      <c r="B92" s="169">
        <v>46</v>
      </c>
      <c r="C92" s="169">
        <v>7</v>
      </c>
      <c r="D92" s="169">
        <v>74</v>
      </c>
      <c r="E92" s="169">
        <v>41</v>
      </c>
      <c r="F92" s="169">
        <v>1</v>
      </c>
      <c r="H92" s="169">
        <v>46</v>
      </c>
      <c r="K92">
        <v>91</v>
      </c>
      <c r="L92">
        <v>1497</v>
      </c>
      <c r="M92">
        <v>1</v>
      </c>
    </row>
    <row r="93" spans="1:13" x14ac:dyDescent="0.35">
      <c r="A93" s="169">
        <v>92</v>
      </c>
      <c r="B93" s="169">
        <v>93</v>
      </c>
      <c r="C93" s="169">
        <v>7</v>
      </c>
      <c r="D93" s="169">
        <v>74</v>
      </c>
      <c r="E93" s="169">
        <v>41</v>
      </c>
      <c r="F93" s="169">
        <v>1</v>
      </c>
      <c r="H93" s="169">
        <v>93</v>
      </c>
      <c r="K93">
        <v>92</v>
      </c>
      <c r="L93">
        <v>27</v>
      </c>
      <c r="M93">
        <v>1</v>
      </c>
    </row>
    <row r="94" spans="1:13" x14ac:dyDescent="0.35">
      <c r="A94" s="169">
        <v>93</v>
      </c>
      <c r="B94" s="169">
        <v>120</v>
      </c>
      <c r="C94" s="169">
        <v>7</v>
      </c>
      <c r="D94" s="169">
        <v>93</v>
      </c>
      <c r="E94" s="169">
        <v>40</v>
      </c>
      <c r="F94" s="169">
        <v>1</v>
      </c>
      <c r="H94" s="169">
        <v>120</v>
      </c>
      <c r="K94">
        <v>93</v>
      </c>
      <c r="L94">
        <v>58</v>
      </c>
      <c r="M94">
        <v>1</v>
      </c>
    </row>
    <row r="95" spans="1:13" x14ac:dyDescent="0.35">
      <c r="A95" s="169">
        <v>94</v>
      </c>
      <c r="B95" s="169">
        <v>41</v>
      </c>
      <c r="C95" s="169">
        <v>7</v>
      </c>
      <c r="D95" s="169">
        <v>93</v>
      </c>
      <c r="E95" s="169">
        <v>40</v>
      </c>
      <c r="F95" s="169">
        <v>1</v>
      </c>
      <c r="H95" s="169">
        <v>41</v>
      </c>
      <c r="K95">
        <v>94</v>
      </c>
      <c r="L95">
        <v>150</v>
      </c>
      <c r="M95">
        <v>1</v>
      </c>
    </row>
    <row r="96" spans="1:13" x14ac:dyDescent="0.35">
      <c r="A96" s="169">
        <v>95</v>
      </c>
      <c r="B96" s="169">
        <v>287</v>
      </c>
      <c r="C96" s="169">
        <v>7</v>
      </c>
      <c r="D96" s="169">
        <v>93</v>
      </c>
      <c r="E96" s="169">
        <v>40</v>
      </c>
      <c r="F96" s="169">
        <v>1</v>
      </c>
      <c r="H96" s="169">
        <v>287</v>
      </c>
      <c r="K96">
        <v>95</v>
      </c>
      <c r="L96">
        <v>192</v>
      </c>
      <c r="M96">
        <v>1</v>
      </c>
    </row>
    <row r="97" spans="1:13" x14ac:dyDescent="0.35">
      <c r="A97" s="169">
        <v>96</v>
      </c>
      <c r="B97" s="169">
        <v>48</v>
      </c>
      <c r="C97" s="169">
        <v>7</v>
      </c>
      <c r="D97" s="169">
        <v>93</v>
      </c>
      <c r="E97" s="169">
        <v>40</v>
      </c>
      <c r="F97" s="169">
        <v>1</v>
      </c>
      <c r="H97" s="169">
        <v>48</v>
      </c>
      <c r="K97">
        <v>96</v>
      </c>
      <c r="L97">
        <v>100</v>
      </c>
      <c r="M97">
        <v>1</v>
      </c>
    </row>
    <row r="98" spans="1:13" x14ac:dyDescent="0.35">
      <c r="A98" s="169">
        <v>97</v>
      </c>
      <c r="B98" s="169">
        <v>257</v>
      </c>
      <c r="C98" s="169">
        <v>7</v>
      </c>
      <c r="D98" s="169">
        <v>93</v>
      </c>
      <c r="E98" s="169">
        <v>40</v>
      </c>
      <c r="F98" s="169">
        <v>1</v>
      </c>
      <c r="H98" s="169">
        <v>257</v>
      </c>
      <c r="K98">
        <v>97</v>
      </c>
      <c r="L98">
        <v>212</v>
      </c>
      <c r="M98">
        <v>1</v>
      </c>
    </row>
    <row r="99" spans="1:13" x14ac:dyDescent="0.35">
      <c r="A99" s="169">
        <v>98</v>
      </c>
      <c r="B99" s="169">
        <v>175</v>
      </c>
      <c r="C99" s="169">
        <v>7</v>
      </c>
      <c r="D99" s="169">
        <v>93</v>
      </c>
      <c r="E99" s="169">
        <v>40</v>
      </c>
      <c r="F99" s="169">
        <v>1</v>
      </c>
      <c r="H99" s="169">
        <v>175</v>
      </c>
      <c r="K99">
        <v>98</v>
      </c>
      <c r="L99">
        <v>256</v>
      </c>
      <c r="M99">
        <v>1</v>
      </c>
    </row>
    <row r="100" spans="1:13" x14ac:dyDescent="0.35">
      <c r="A100" s="169">
        <v>99</v>
      </c>
      <c r="B100" s="169">
        <v>197</v>
      </c>
      <c r="C100" s="169">
        <v>7</v>
      </c>
      <c r="D100" s="169">
        <v>93</v>
      </c>
      <c r="E100" s="169">
        <v>40</v>
      </c>
      <c r="F100" s="169">
        <v>1</v>
      </c>
      <c r="H100" s="169">
        <v>197</v>
      </c>
      <c r="K100">
        <v>99</v>
      </c>
      <c r="L100">
        <v>183</v>
      </c>
      <c r="M100">
        <v>1</v>
      </c>
    </row>
    <row r="101" spans="1:13" x14ac:dyDescent="0.35">
      <c r="A101" s="169">
        <v>100</v>
      </c>
      <c r="B101" s="169">
        <v>170</v>
      </c>
      <c r="C101" s="169">
        <v>7</v>
      </c>
      <c r="D101" s="169">
        <v>93</v>
      </c>
      <c r="E101" s="169">
        <v>40</v>
      </c>
      <c r="F101" s="169">
        <v>1</v>
      </c>
      <c r="H101" s="169">
        <v>170</v>
      </c>
      <c r="K101">
        <v>100</v>
      </c>
      <c r="L101">
        <v>126</v>
      </c>
      <c r="M101">
        <v>1</v>
      </c>
    </row>
    <row r="102" spans="1:13" x14ac:dyDescent="0.35">
      <c r="A102" s="169">
        <v>101</v>
      </c>
      <c r="B102" s="169">
        <v>40</v>
      </c>
      <c r="C102" s="169">
        <v>7</v>
      </c>
      <c r="D102" s="169">
        <v>93</v>
      </c>
      <c r="E102" s="169">
        <v>40</v>
      </c>
      <c r="F102" s="169">
        <v>1</v>
      </c>
      <c r="H102" s="169">
        <v>40</v>
      </c>
      <c r="K102">
        <v>101</v>
      </c>
      <c r="L102">
        <v>1121</v>
      </c>
      <c r="M102">
        <v>1</v>
      </c>
    </row>
    <row r="103" spans="1:13" x14ac:dyDescent="0.35">
      <c r="A103" s="169">
        <v>102</v>
      </c>
      <c r="B103" s="169">
        <v>18</v>
      </c>
      <c r="C103" s="169">
        <v>7</v>
      </c>
      <c r="D103" s="169">
        <v>93</v>
      </c>
      <c r="E103" s="169">
        <v>40</v>
      </c>
      <c r="F103" s="169">
        <v>1</v>
      </c>
      <c r="H103" s="169">
        <v>18</v>
      </c>
      <c r="K103">
        <v>102</v>
      </c>
      <c r="L103">
        <v>153</v>
      </c>
      <c r="M103">
        <v>1</v>
      </c>
    </row>
    <row r="104" spans="1:13" x14ac:dyDescent="0.35">
      <c r="A104" s="169">
        <v>103</v>
      </c>
      <c r="B104" s="169">
        <v>212</v>
      </c>
      <c r="C104" s="169">
        <v>7</v>
      </c>
      <c r="D104" s="169">
        <v>93</v>
      </c>
      <c r="E104" s="169">
        <v>40</v>
      </c>
      <c r="F104" s="169">
        <v>1</v>
      </c>
      <c r="H104" s="169">
        <v>212</v>
      </c>
      <c r="K104">
        <v>103</v>
      </c>
      <c r="L104">
        <v>141</v>
      </c>
      <c r="M104">
        <v>1</v>
      </c>
    </row>
    <row r="105" spans="1:13" x14ac:dyDescent="0.35">
      <c r="A105" s="169">
        <v>104</v>
      </c>
      <c r="B105" s="169">
        <v>1459</v>
      </c>
      <c r="C105" s="169">
        <v>7</v>
      </c>
      <c r="D105" s="169">
        <v>93</v>
      </c>
      <c r="E105" s="169">
        <v>40</v>
      </c>
      <c r="F105" s="169">
        <v>1</v>
      </c>
      <c r="H105" s="169">
        <v>1459</v>
      </c>
      <c r="K105">
        <v>104</v>
      </c>
      <c r="L105">
        <v>186</v>
      </c>
      <c r="M105">
        <v>1</v>
      </c>
    </row>
    <row r="106" spans="1:13" x14ac:dyDescent="0.35">
      <c r="A106" s="169">
        <v>105</v>
      </c>
      <c r="B106" s="169">
        <v>33</v>
      </c>
      <c r="C106" s="169">
        <v>7</v>
      </c>
      <c r="D106" s="169">
        <v>93</v>
      </c>
      <c r="E106" s="169">
        <v>40</v>
      </c>
      <c r="F106" s="169">
        <v>1</v>
      </c>
      <c r="H106" s="169">
        <v>33</v>
      </c>
      <c r="K106">
        <v>105</v>
      </c>
      <c r="L106">
        <v>1416</v>
      </c>
      <c r="M106">
        <v>1</v>
      </c>
    </row>
    <row r="107" spans="1:13" x14ac:dyDescent="0.35">
      <c r="A107" s="169">
        <v>106</v>
      </c>
      <c r="B107" s="169">
        <v>1458</v>
      </c>
      <c r="C107" s="169">
        <v>7</v>
      </c>
      <c r="D107" s="169">
        <v>93</v>
      </c>
      <c r="E107" s="169">
        <v>40</v>
      </c>
      <c r="F107" s="169">
        <v>1</v>
      </c>
      <c r="H107" s="169">
        <v>1458</v>
      </c>
      <c r="K107">
        <v>106</v>
      </c>
      <c r="L107">
        <v>41</v>
      </c>
      <c r="M107">
        <v>1</v>
      </c>
    </row>
    <row r="108" spans="1:13" x14ac:dyDescent="0.35">
      <c r="A108" s="169">
        <v>107</v>
      </c>
      <c r="B108" s="169">
        <v>242</v>
      </c>
      <c r="C108" s="169">
        <v>7</v>
      </c>
      <c r="D108" s="169">
        <v>107</v>
      </c>
      <c r="E108" s="169">
        <v>39</v>
      </c>
      <c r="F108" s="169">
        <v>1</v>
      </c>
      <c r="H108" s="169">
        <v>242</v>
      </c>
      <c r="K108">
        <v>107</v>
      </c>
      <c r="L108">
        <v>1458</v>
      </c>
      <c r="M108">
        <v>1</v>
      </c>
    </row>
    <row r="109" spans="1:13" x14ac:dyDescent="0.35">
      <c r="A109" s="169">
        <v>108</v>
      </c>
      <c r="B109" s="169">
        <v>295</v>
      </c>
      <c r="C109" s="169">
        <v>7</v>
      </c>
      <c r="D109" s="169">
        <v>107</v>
      </c>
      <c r="E109" s="169">
        <v>39</v>
      </c>
      <c r="F109" s="169">
        <v>1</v>
      </c>
      <c r="H109" s="169">
        <v>295</v>
      </c>
      <c r="K109">
        <v>108</v>
      </c>
      <c r="L109">
        <v>225</v>
      </c>
      <c r="M109">
        <v>1</v>
      </c>
    </row>
    <row r="110" spans="1:13" x14ac:dyDescent="0.35">
      <c r="A110" s="169">
        <v>109</v>
      </c>
      <c r="B110" s="169">
        <v>146</v>
      </c>
      <c r="C110" s="169">
        <v>7</v>
      </c>
      <c r="D110" s="169">
        <v>107</v>
      </c>
      <c r="E110" s="169">
        <v>39</v>
      </c>
      <c r="F110" s="169">
        <v>1</v>
      </c>
      <c r="H110" s="169">
        <v>146</v>
      </c>
      <c r="K110">
        <v>109</v>
      </c>
      <c r="L110">
        <v>48</v>
      </c>
      <c r="M110">
        <v>1</v>
      </c>
    </row>
    <row r="111" spans="1:13" x14ac:dyDescent="0.35">
      <c r="A111" s="169">
        <v>110</v>
      </c>
      <c r="B111" s="169">
        <v>72</v>
      </c>
      <c r="C111" s="169">
        <v>7</v>
      </c>
      <c r="D111" s="169">
        <v>107</v>
      </c>
      <c r="E111" s="169">
        <v>39</v>
      </c>
      <c r="F111" s="169">
        <v>1</v>
      </c>
      <c r="H111" s="169">
        <v>72</v>
      </c>
      <c r="K111">
        <v>110</v>
      </c>
      <c r="L111">
        <v>191</v>
      </c>
      <c r="M111">
        <v>1</v>
      </c>
    </row>
    <row r="112" spans="1:13" x14ac:dyDescent="0.35">
      <c r="A112" s="169">
        <v>111</v>
      </c>
      <c r="B112" s="169">
        <v>24</v>
      </c>
      <c r="C112" s="169">
        <v>7</v>
      </c>
      <c r="D112" s="169">
        <v>107</v>
      </c>
      <c r="E112" s="169">
        <v>39</v>
      </c>
      <c r="F112" s="169">
        <v>1</v>
      </c>
      <c r="H112" s="169">
        <v>24</v>
      </c>
      <c r="K112">
        <v>111</v>
      </c>
      <c r="L112">
        <v>251</v>
      </c>
      <c r="M112">
        <v>1</v>
      </c>
    </row>
    <row r="113" spans="1:13" x14ac:dyDescent="0.35">
      <c r="A113" s="169">
        <v>112</v>
      </c>
      <c r="B113" s="169">
        <v>251</v>
      </c>
      <c r="C113" s="169">
        <v>7</v>
      </c>
      <c r="D113" s="169">
        <v>107</v>
      </c>
      <c r="E113" s="169">
        <v>39</v>
      </c>
      <c r="F113" s="169">
        <v>1</v>
      </c>
      <c r="H113" s="169">
        <v>251</v>
      </c>
      <c r="K113">
        <v>112</v>
      </c>
      <c r="L113">
        <v>243</v>
      </c>
      <c r="M113">
        <v>1</v>
      </c>
    </row>
    <row r="114" spans="1:13" x14ac:dyDescent="0.35">
      <c r="A114" s="169">
        <v>113</v>
      </c>
      <c r="B114" s="169">
        <v>153</v>
      </c>
      <c r="C114" s="169">
        <v>7</v>
      </c>
      <c r="D114" s="169">
        <v>107</v>
      </c>
      <c r="E114" s="169">
        <v>39</v>
      </c>
      <c r="F114" s="169">
        <v>1</v>
      </c>
      <c r="H114" s="169">
        <v>153</v>
      </c>
      <c r="K114">
        <v>113</v>
      </c>
      <c r="L114">
        <v>175</v>
      </c>
      <c r="M114">
        <v>1</v>
      </c>
    </row>
    <row r="115" spans="1:13" x14ac:dyDescent="0.35">
      <c r="A115" s="169">
        <v>114</v>
      </c>
      <c r="B115" s="169">
        <v>156</v>
      </c>
      <c r="C115" s="169">
        <v>7</v>
      </c>
      <c r="D115" s="169">
        <v>107</v>
      </c>
      <c r="E115" s="169">
        <v>39</v>
      </c>
      <c r="F115" s="169">
        <v>1</v>
      </c>
      <c r="H115" s="169">
        <v>156</v>
      </c>
      <c r="K115">
        <v>114</v>
      </c>
      <c r="L115">
        <v>1475</v>
      </c>
      <c r="M115">
        <v>1</v>
      </c>
    </row>
    <row r="116" spans="1:13" x14ac:dyDescent="0.35">
      <c r="A116" s="169">
        <v>115</v>
      </c>
      <c r="B116" s="169">
        <v>215</v>
      </c>
      <c r="C116" s="169">
        <v>7</v>
      </c>
      <c r="D116" s="169">
        <v>107</v>
      </c>
      <c r="E116" s="169">
        <v>39</v>
      </c>
      <c r="F116" s="169">
        <v>1</v>
      </c>
      <c r="H116" s="169">
        <v>215</v>
      </c>
      <c r="K116">
        <v>115</v>
      </c>
      <c r="L116">
        <v>257</v>
      </c>
      <c r="M116">
        <v>1</v>
      </c>
    </row>
    <row r="117" spans="1:13" x14ac:dyDescent="0.35">
      <c r="A117" s="169">
        <v>116</v>
      </c>
      <c r="B117" s="169">
        <v>84</v>
      </c>
      <c r="C117" s="169">
        <v>7</v>
      </c>
      <c r="D117" s="169">
        <v>107</v>
      </c>
      <c r="E117" s="169">
        <v>39</v>
      </c>
      <c r="F117" s="169">
        <v>1</v>
      </c>
      <c r="H117" s="169">
        <v>84</v>
      </c>
      <c r="K117">
        <v>116</v>
      </c>
      <c r="L117">
        <v>223</v>
      </c>
      <c r="M117">
        <v>1</v>
      </c>
    </row>
    <row r="118" spans="1:13" x14ac:dyDescent="0.35">
      <c r="A118" s="169">
        <v>117</v>
      </c>
      <c r="B118" s="169">
        <v>192</v>
      </c>
      <c r="C118" s="169">
        <v>7</v>
      </c>
      <c r="D118" s="169">
        <v>107</v>
      </c>
      <c r="E118" s="169">
        <v>39</v>
      </c>
      <c r="F118" s="169">
        <v>1</v>
      </c>
      <c r="H118" s="169">
        <v>192</v>
      </c>
      <c r="K118">
        <v>117</v>
      </c>
      <c r="L118">
        <v>40</v>
      </c>
      <c r="M118">
        <v>1</v>
      </c>
    </row>
    <row r="119" spans="1:13" x14ac:dyDescent="0.35">
      <c r="A119" s="169">
        <v>118</v>
      </c>
      <c r="B119" s="169">
        <v>227</v>
      </c>
      <c r="C119" s="169">
        <v>7</v>
      </c>
      <c r="D119" s="169">
        <v>107</v>
      </c>
      <c r="E119" s="169">
        <v>39</v>
      </c>
      <c r="F119" s="169">
        <v>1</v>
      </c>
      <c r="H119" s="169">
        <v>227</v>
      </c>
      <c r="K119">
        <v>118</v>
      </c>
      <c r="L119">
        <v>33</v>
      </c>
      <c r="M119">
        <v>1</v>
      </c>
    </row>
    <row r="120" spans="1:13" x14ac:dyDescent="0.35">
      <c r="A120" s="169">
        <v>119</v>
      </c>
      <c r="B120" s="169">
        <v>108</v>
      </c>
      <c r="C120" s="169">
        <v>7</v>
      </c>
      <c r="D120" s="169">
        <v>107</v>
      </c>
      <c r="E120" s="169">
        <v>39</v>
      </c>
      <c r="F120" s="169">
        <v>1</v>
      </c>
      <c r="H120" s="169">
        <v>108</v>
      </c>
      <c r="K120">
        <v>119</v>
      </c>
      <c r="L120">
        <v>242</v>
      </c>
      <c r="M120">
        <v>1</v>
      </c>
    </row>
    <row r="121" spans="1:13" x14ac:dyDescent="0.35">
      <c r="A121" s="169">
        <v>120</v>
      </c>
      <c r="B121" s="169">
        <v>1227</v>
      </c>
      <c r="C121" s="169">
        <v>7</v>
      </c>
      <c r="D121" s="169">
        <v>120</v>
      </c>
      <c r="E121" s="169">
        <v>38</v>
      </c>
      <c r="F121" s="169">
        <v>1</v>
      </c>
      <c r="H121" s="169">
        <v>1227</v>
      </c>
      <c r="K121">
        <v>120</v>
      </c>
      <c r="L121">
        <v>93</v>
      </c>
      <c r="M121">
        <v>1</v>
      </c>
    </row>
    <row r="122" spans="1:13" x14ac:dyDescent="0.35">
      <c r="A122" s="169">
        <v>121</v>
      </c>
      <c r="B122" s="169">
        <v>1289</v>
      </c>
      <c r="C122" s="169">
        <v>7</v>
      </c>
      <c r="D122" s="169">
        <v>120</v>
      </c>
      <c r="E122" s="169">
        <v>38</v>
      </c>
      <c r="F122" s="169">
        <v>1</v>
      </c>
      <c r="H122" s="169">
        <v>1289</v>
      </c>
      <c r="K122">
        <v>121</v>
      </c>
      <c r="L122">
        <v>60</v>
      </c>
      <c r="M122">
        <v>1</v>
      </c>
    </row>
    <row r="123" spans="1:13" x14ac:dyDescent="0.35">
      <c r="A123" s="169">
        <v>122</v>
      </c>
      <c r="B123" s="169">
        <v>121</v>
      </c>
      <c r="C123" s="169">
        <v>7</v>
      </c>
      <c r="D123" s="169">
        <v>120</v>
      </c>
      <c r="E123" s="169">
        <v>38</v>
      </c>
      <c r="F123" s="169">
        <v>1</v>
      </c>
      <c r="H123" s="169">
        <v>121</v>
      </c>
      <c r="K123">
        <v>122</v>
      </c>
      <c r="L123">
        <v>199</v>
      </c>
      <c r="M123">
        <v>1</v>
      </c>
    </row>
    <row r="124" spans="1:13" x14ac:dyDescent="0.35">
      <c r="A124" s="169">
        <v>123</v>
      </c>
      <c r="B124" s="169">
        <v>1475</v>
      </c>
      <c r="C124" s="169">
        <v>7</v>
      </c>
      <c r="D124" s="169">
        <v>120</v>
      </c>
      <c r="E124" s="169">
        <v>38</v>
      </c>
      <c r="F124" s="169">
        <v>1</v>
      </c>
      <c r="H124" s="169">
        <v>1475</v>
      </c>
      <c r="K124">
        <v>123</v>
      </c>
      <c r="L124">
        <v>1446</v>
      </c>
      <c r="M124">
        <v>1</v>
      </c>
    </row>
    <row r="125" spans="1:13" x14ac:dyDescent="0.35">
      <c r="A125" s="169">
        <v>124</v>
      </c>
      <c r="B125" s="169">
        <v>225</v>
      </c>
      <c r="C125" s="169">
        <v>7</v>
      </c>
      <c r="D125" s="169">
        <v>120</v>
      </c>
      <c r="E125" s="169">
        <v>38</v>
      </c>
      <c r="F125" s="169">
        <v>1</v>
      </c>
      <c r="H125" s="169">
        <v>225</v>
      </c>
      <c r="K125">
        <v>124</v>
      </c>
      <c r="L125">
        <v>72</v>
      </c>
      <c r="M125">
        <v>1</v>
      </c>
    </row>
    <row r="126" spans="1:13" x14ac:dyDescent="0.35">
      <c r="A126" s="169">
        <v>125</v>
      </c>
      <c r="B126" s="169">
        <v>122</v>
      </c>
      <c r="C126" s="169">
        <v>7</v>
      </c>
      <c r="D126" s="169">
        <v>120</v>
      </c>
      <c r="E126" s="169">
        <v>38</v>
      </c>
      <c r="F126" s="169">
        <v>1</v>
      </c>
      <c r="H126" s="169">
        <v>122</v>
      </c>
      <c r="K126">
        <v>125</v>
      </c>
      <c r="L126">
        <v>1426</v>
      </c>
      <c r="M126">
        <v>1</v>
      </c>
    </row>
    <row r="127" spans="1:13" x14ac:dyDescent="0.35">
      <c r="A127" s="169">
        <v>126</v>
      </c>
      <c r="B127" s="169">
        <v>223</v>
      </c>
      <c r="C127" s="169">
        <v>7</v>
      </c>
      <c r="D127" s="169">
        <v>120</v>
      </c>
      <c r="E127" s="169">
        <v>38</v>
      </c>
      <c r="F127" s="169">
        <v>1</v>
      </c>
      <c r="H127" s="169">
        <v>223</v>
      </c>
      <c r="K127">
        <v>126</v>
      </c>
      <c r="L127">
        <v>246</v>
      </c>
      <c r="M127">
        <v>1</v>
      </c>
    </row>
    <row r="128" spans="1:13" x14ac:dyDescent="0.35">
      <c r="A128" s="169">
        <v>127</v>
      </c>
      <c r="B128" s="169">
        <v>103</v>
      </c>
      <c r="C128" s="169">
        <v>7</v>
      </c>
      <c r="D128" s="169">
        <v>120</v>
      </c>
      <c r="E128" s="169">
        <v>38</v>
      </c>
      <c r="F128" s="169">
        <v>1</v>
      </c>
      <c r="H128" s="169">
        <v>103</v>
      </c>
      <c r="K128">
        <v>127</v>
      </c>
      <c r="L128">
        <v>1152</v>
      </c>
      <c r="M128">
        <v>1</v>
      </c>
    </row>
    <row r="129" spans="1:13" x14ac:dyDescent="0.35">
      <c r="A129" s="169">
        <v>128</v>
      </c>
      <c r="B129" s="169">
        <v>1558</v>
      </c>
      <c r="C129" s="169">
        <v>7</v>
      </c>
      <c r="D129" s="169">
        <v>120</v>
      </c>
      <c r="E129" s="169">
        <v>38</v>
      </c>
      <c r="F129" s="169">
        <v>1</v>
      </c>
      <c r="H129" s="169">
        <v>1558</v>
      </c>
      <c r="K129">
        <v>128</v>
      </c>
      <c r="L129">
        <v>301</v>
      </c>
      <c r="M129">
        <v>1</v>
      </c>
    </row>
    <row r="130" spans="1:13" x14ac:dyDescent="0.35">
      <c r="A130" s="169">
        <v>129</v>
      </c>
      <c r="B130" s="169">
        <v>1285</v>
      </c>
      <c r="C130" s="169">
        <v>7</v>
      </c>
      <c r="D130" s="169">
        <v>120</v>
      </c>
      <c r="E130" s="169">
        <v>38</v>
      </c>
      <c r="F130" s="169">
        <v>1</v>
      </c>
      <c r="H130" s="169">
        <v>1285</v>
      </c>
      <c r="K130">
        <v>129</v>
      </c>
      <c r="L130">
        <v>108</v>
      </c>
      <c r="M130">
        <v>1</v>
      </c>
    </row>
    <row r="131" spans="1:13" x14ac:dyDescent="0.35">
      <c r="A131" s="169">
        <v>130</v>
      </c>
      <c r="B131" s="169">
        <v>140</v>
      </c>
      <c r="C131" s="169">
        <v>7</v>
      </c>
      <c r="D131" s="169">
        <v>120</v>
      </c>
      <c r="E131" s="169">
        <v>38</v>
      </c>
      <c r="F131" s="169">
        <v>1</v>
      </c>
      <c r="H131" s="169">
        <v>140</v>
      </c>
      <c r="K131">
        <v>130</v>
      </c>
      <c r="L131">
        <v>26</v>
      </c>
      <c r="M131">
        <v>1</v>
      </c>
    </row>
    <row r="132" spans="1:13" x14ac:dyDescent="0.35">
      <c r="A132" s="169">
        <v>131</v>
      </c>
      <c r="B132" s="169">
        <v>62</v>
      </c>
      <c r="C132" s="169">
        <v>7</v>
      </c>
      <c r="D132" s="169">
        <v>120</v>
      </c>
      <c r="E132" s="169">
        <v>38</v>
      </c>
      <c r="F132" s="169">
        <v>1</v>
      </c>
      <c r="H132" s="169">
        <v>62</v>
      </c>
      <c r="K132">
        <v>131</v>
      </c>
      <c r="L132">
        <v>122</v>
      </c>
      <c r="M132">
        <v>1</v>
      </c>
    </row>
    <row r="133" spans="1:13" x14ac:dyDescent="0.35">
      <c r="A133" s="169">
        <v>132</v>
      </c>
      <c r="B133" s="169">
        <v>256</v>
      </c>
      <c r="C133" s="169">
        <v>7</v>
      </c>
      <c r="D133" s="169">
        <v>132</v>
      </c>
      <c r="E133" s="169">
        <v>37</v>
      </c>
      <c r="F133" s="169">
        <v>1</v>
      </c>
      <c r="H133" s="169">
        <v>256</v>
      </c>
      <c r="K133">
        <v>132</v>
      </c>
      <c r="L133">
        <v>89</v>
      </c>
      <c r="M133">
        <v>1</v>
      </c>
    </row>
    <row r="134" spans="1:13" x14ac:dyDescent="0.35">
      <c r="A134" s="169">
        <v>133</v>
      </c>
      <c r="B134" s="169">
        <v>81</v>
      </c>
      <c r="C134" s="169">
        <v>7</v>
      </c>
      <c r="D134" s="169">
        <v>132</v>
      </c>
      <c r="E134" s="169">
        <v>37</v>
      </c>
      <c r="F134" s="169">
        <v>1</v>
      </c>
      <c r="H134" s="169">
        <v>81</v>
      </c>
      <c r="K134">
        <v>133</v>
      </c>
      <c r="L134">
        <v>67</v>
      </c>
      <c r="M134">
        <v>1</v>
      </c>
    </row>
    <row r="135" spans="1:13" x14ac:dyDescent="0.35">
      <c r="A135" s="169">
        <v>134</v>
      </c>
      <c r="B135" s="169">
        <v>77</v>
      </c>
      <c r="C135" s="169">
        <v>7</v>
      </c>
      <c r="D135" s="169">
        <v>132</v>
      </c>
      <c r="E135" s="169">
        <v>37</v>
      </c>
      <c r="F135" s="169">
        <v>1</v>
      </c>
      <c r="H135" s="169">
        <v>77</v>
      </c>
      <c r="K135">
        <v>134</v>
      </c>
      <c r="L135">
        <v>77</v>
      </c>
      <c r="M135">
        <v>1</v>
      </c>
    </row>
    <row r="136" spans="1:13" x14ac:dyDescent="0.35">
      <c r="A136" s="169">
        <v>135</v>
      </c>
      <c r="B136" s="169">
        <v>13</v>
      </c>
      <c r="C136" s="169">
        <v>7</v>
      </c>
      <c r="D136" s="169">
        <v>132</v>
      </c>
      <c r="E136" s="169">
        <v>37</v>
      </c>
      <c r="F136" s="169">
        <v>1</v>
      </c>
      <c r="H136" s="169">
        <v>13</v>
      </c>
      <c r="K136">
        <v>135</v>
      </c>
      <c r="L136">
        <v>62</v>
      </c>
      <c r="M136">
        <v>1</v>
      </c>
    </row>
    <row r="137" spans="1:13" x14ac:dyDescent="0.35">
      <c r="A137" s="169">
        <v>136</v>
      </c>
      <c r="B137" s="169">
        <v>298</v>
      </c>
      <c r="C137" s="169">
        <v>7</v>
      </c>
      <c r="D137" s="169">
        <v>132</v>
      </c>
      <c r="E137" s="169">
        <v>37</v>
      </c>
      <c r="F137" s="169">
        <v>1</v>
      </c>
      <c r="H137" s="169">
        <v>298</v>
      </c>
      <c r="K137">
        <v>136</v>
      </c>
      <c r="L137">
        <v>215</v>
      </c>
      <c r="M137">
        <v>1</v>
      </c>
    </row>
    <row r="138" spans="1:13" x14ac:dyDescent="0.35">
      <c r="A138" s="169">
        <v>137</v>
      </c>
      <c r="B138" s="169">
        <v>67</v>
      </c>
      <c r="C138" s="169">
        <v>7</v>
      </c>
      <c r="D138" s="169">
        <v>132</v>
      </c>
      <c r="E138" s="169">
        <v>37</v>
      </c>
      <c r="F138" s="169">
        <v>1</v>
      </c>
      <c r="H138" s="169">
        <v>67</v>
      </c>
      <c r="K138">
        <v>137</v>
      </c>
      <c r="L138">
        <v>1294</v>
      </c>
      <c r="M138">
        <v>1</v>
      </c>
    </row>
    <row r="139" spans="1:13" x14ac:dyDescent="0.35">
      <c r="A139" s="169">
        <v>138</v>
      </c>
      <c r="B139" s="169">
        <v>1294</v>
      </c>
      <c r="C139" s="169">
        <v>7</v>
      </c>
      <c r="D139" s="169">
        <v>132</v>
      </c>
      <c r="E139" s="169">
        <v>37</v>
      </c>
      <c r="F139" s="169">
        <v>1</v>
      </c>
      <c r="H139" s="169">
        <v>1294</v>
      </c>
      <c r="K139">
        <v>138</v>
      </c>
      <c r="L139">
        <v>121</v>
      </c>
      <c r="M139">
        <v>1</v>
      </c>
    </row>
    <row r="140" spans="1:13" x14ac:dyDescent="0.35">
      <c r="A140" s="169">
        <v>139</v>
      </c>
      <c r="B140" s="169">
        <v>189</v>
      </c>
      <c r="C140" s="169">
        <v>7</v>
      </c>
      <c r="D140" s="169">
        <v>139</v>
      </c>
      <c r="E140" s="169">
        <v>36</v>
      </c>
      <c r="F140" s="169">
        <v>1</v>
      </c>
      <c r="H140" s="169">
        <v>189</v>
      </c>
      <c r="K140">
        <v>139</v>
      </c>
      <c r="L140">
        <v>81</v>
      </c>
      <c r="M140">
        <v>1</v>
      </c>
    </row>
    <row r="141" spans="1:13" x14ac:dyDescent="0.35">
      <c r="A141" s="169">
        <v>140</v>
      </c>
      <c r="B141" s="169">
        <v>1446</v>
      </c>
      <c r="C141" s="169">
        <v>7</v>
      </c>
      <c r="D141" s="169">
        <v>139</v>
      </c>
      <c r="E141" s="169">
        <v>36</v>
      </c>
      <c r="F141" s="169">
        <v>1</v>
      </c>
      <c r="H141" s="169">
        <v>1446</v>
      </c>
      <c r="K141">
        <v>140</v>
      </c>
      <c r="L141">
        <v>296</v>
      </c>
      <c r="M141">
        <v>1</v>
      </c>
    </row>
    <row r="142" spans="1:13" x14ac:dyDescent="0.35">
      <c r="A142" s="169">
        <v>141</v>
      </c>
      <c r="B142" s="169">
        <v>318</v>
      </c>
      <c r="C142" s="169">
        <v>7</v>
      </c>
      <c r="D142" s="169">
        <v>139</v>
      </c>
      <c r="E142" s="169">
        <v>36</v>
      </c>
      <c r="F142" s="169">
        <v>1</v>
      </c>
      <c r="H142" s="169">
        <v>318</v>
      </c>
      <c r="K142">
        <v>141</v>
      </c>
      <c r="L142">
        <v>170</v>
      </c>
      <c r="M142">
        <v>1</v>
      </c>
    </row>
    <row r="143" spans="1:13" x14ac:dyDescent="0.35">
      <c r="A143" s="169">
        <v>142</v>
      </c>
      <c r="B143" s="169">
        <v>61</v>
      </c>
      <c r="C143" s="169">
        <v>7</v>
      </c>
      <c r="D143" s="169">
        <v>139</v>
      </c>
      <c r="E143" s="169">
        <v>36</v>
      </c>
      <c r="F143" s="169">
        <v>1</v>
      </c>
      <c r="H143" s="169">
        <v>61</v>
      </c>
      <c r="K143">
        <v>142</v>
      </c>
      <c r="L143">
        <v>61</v>
      </c>
      <c r="M143">
        <v>1</v>
      </c>
    </row>
    <row r="144" spans="1:13" x14ac:dyDescent="0.35">
      <c r="A144" s="169">
        <v>143</v>
      </c>
      <c r="B144" s="169">
        <v>239</v>
      </c>
      <c r="C144" s="169">
        <v>7</v>
      </c>
      <c r="D144" s="169">
        <v>139</v>
      </c>
      <c r="E144" s="169">
        <v>36</v>
      </c>
      <c r="F144" s="169">
        <v>1</v>
      </c>
      <c r="H144" s="169">
        <v>239</v>
      </c>
      <c r="K144">
        <v>143</v>
      </c>
      <c r="L144">
        <v>1558</v>
      </c>
      <c r="M144">
        <v>1</v>
      </c>
    </row>
    <row r="145" spans="1:13" x14ac:dyDescent="0.35">
      <c r="A145" s="169">
        <v>144</v>
      </c>
      <c r="B145" s="169">
        <v>246</v>
      </c>
      <c r="C145" s="169">
        <v>7</v>
      </c>
      <c r="D145" s="169">
        <v>139</v>
      </c>
      <c r="E145" s="169">
        <v>36</v>
      </c>
      <c r="F145" s="169">
        <v>1</v>
      </c>
      <c r="H145" s="169">
        <v>246</v>
      </c>
      <c r="K145">
        <v>144</v>
      </c>
      <c r="L145">
        <v>188</v>
      </c>
      <c r="M145">
        <v>1</v>
      </c>
    </row>
    <row r="146" spans="1:13" x14ac:dyDescent="0.35">
      <c r="A146" s="169">
        <v>145</v>
      </c>
      <c r="B146" s="169">
        <v>136</v>
      </c>
      <c r="C146" s="169">
        <v>7</v>
      </c>
      <c r="D146" s="169">
        <v>139</v>
      </c>
      <c r="E146" s="169">
        <v>36</v>
      </c>
      <c r="F146" s="169">
        <v>1</v>
      </c>
      <c r="H146" s="169">
        <v>136</v>
      </c>
      <c r="K146">
        <v>145</v>
      </c>
      <c r="L146">
        <v>320</v>
      </c>
      <c r="M146">
        <v>1</v>
      </c>
    </row>
    <row r="147" spans="1:13" x14ac:dyDescent="0.35">
      <c r="A147" s="169">
        <v>146</v>
      </c>
      <c r="B147" s="169">
        <v>26</v>
      </c>
      <c r="C147" s="169">
        <v>7</v>
      </c>
      <c r="D147" s="169">
        <v>139</v>
      </c>
      <c r="E147" s="169">
        <v>36</v>
      </c>
      <c r="F147" s="169">
        <v>1</v>
      </c>
      <c r="H147" s="169">
        <v>26</v>
      </c>
      <c r="K147">
        <v>146</v>
      </c>
      <c r="L147">
        <v>319</v>
      </c>
      <c r="M147">
        <v>1</v>
      </c>
    </row>
    <row r="148" spans="1:13" x14ac:dyDescent="0.35">
      <c r="A148" s="169">
        <v>147</v>
      </c>
      <c r="B148" s="169">
        <v>133</v>
      </c>
      <c r="C148" s="169">
        <v>7</v>
      </c>
      <c r="D148" s="169">
        <v>139</v>
      </c>
      <c r="E148" s="169">
        <v>36</v>
      </c>
      <c r="F148" s="169">
        <v>1</v>
      </c>
      <c r="H148" s="169">
        <v>133</v>
      </c>
      <c r="K148">
        <v>147</v>
      </c>
      <c r="L148">
        <v>318</v>
      </c>
      <c r="M148">
        <v>1</v>
      </c>
    </row>
    <row r="149" spans="1:13" x14ac:dyDescent="0.35">
      <c r="A149" s="169">
        <v>148</v>
      </c>
      <c r="B149" s="169">
        <v>181</v>
      </c>
      <c r="C149" s="169">
        <v>7</v>
      </c>
      <c r="D149" s="169">
        <v>139</v>
      </c>
      <c r="E149" s="169">
        <v>36</v>
      </c>
      <c r="F149" s="169">
        <v>1</v>
      </c>
      <c r="H149" s="169">
        <v>181</v>
      </c>
    </row>
    <row r="150" spans="1:13" x14ac:dyDescent="0.35">
      <c r="A150" s="169">
        <v>149</v>
      </c>
      <c r="B150" s="169">
        <v>1491</v>
      </c>
      <c r="C150" s="169">
        <v>7</v>
      </c>
      <c r="D150" s="169">
        <v>139</v>
      </c>
      <c r="E150" s="169">
        <v>36</v>
      </c>
      <c r="F150" s="169">
        <v>1</v>
      </c>
      <c r="H150" s="169">
        <v>1491</v>
      </c>
    </row>
    <row r="151" spans="1:13" x14ac:dyDescent="0.35">
      <c r="A151" s="169">
        <v>150</v>
      </c>
      <c r="B151" s="169">
        <v>98</v>
      </c>
      <c r="C151" s="169">
        <v>7</v>
      </c>
      <c r="D151" s="169">
        <v>150</v>
      </c>
      <c r="E151" s="169">
        <v>35</v>
      </c>
      <c r="F151" s="169">
        <v>1</v>
      </c>
      <c r="H151" s="169">
        <v>98</v>
      </c>
    </row>
    <row r="152" spans="1:13" x14ac:dyDescent="0.35">
      <c r="A152" s="169">
        <v>151</v>
      </c>
      <c r="B152" s="169">
        <v>296</v>
      </c>
      <c r="C152" s="169">
        <v>7</v>
      </c>
      <c r="D152" s="169">
        <v>150</v>
      </c>
      <c r="E152" s="169">
        <v>35</v>
      </c>
      <c r="F152" s="169">
        <v>1</v>
      </c>
      <c r="H152" s="169">
        <v>296</v>
      </c>
    </row>
    <row r="153" spans="1:13" x14ac:dyDescent="0.35">
      <c r="A153" s="169">
        <v>152</v>
      </c>
      <c r="B153" s="169">
        <v>123</v>
      </c>
      <c r="C153" s="169">
        <v>7</v>
      </c>
      <c r="D153" s="169">
        <v>150</v>
      </c>
      <c r="E153" s="169">
        <v>35</v>
      </c>
      <c r="F153" s="169">
        <v>1</v>
      </c>
      <c r="H153" s="169">
        <v>123</v>
      </c>
    </row>
    <row r="154" spans="1:13" x14ac:dyDescent="0.35">
      <c r="A154" s="169">
        <v>153</v>
      </c>
      <c r="B154" s="169">
        <v>301</v>
      </c>
      <c r="C154" s="169">
        <v>7</v>
      </c>
      <c r="D154" s="169">
        <v>150</v>
      </c>
      <c r="E154" s="169">
        <v>35</v>
      </c>
      <c r="F154" s="169">
        <v>1</v>
      </c>
      <c r="H154" s="169">
        <v>301</v>
      </c>
    </row>
    <row r="155" spans="1:13" x14ac:dyDescent="0.35">
      <c r="A155" s="169">
        <v>154</v>
      </c>
      <c r="B155" s="169">
        <v>200</v>
      </c>
      <c r="C155" s="169">
        <v>7</v>
      </c>
      <c r="D155" s="169">
        <v>154</v>
      </c>
      <c r="E155" s="169">
        <v>34</v>
      </c>
      <c r="F155" s="169">
        <v>1</v>
      </c>
      <c r="H155" s="169">
        <v>200</v>
      </c>
    </row>
    <row r="156" spans="1:13" x14ac:dyDescent="0.35">
      <c r="A156" s="169">
        <v>155</v>
      </c>
      <c r="B156" s="169">
        <v>69</v>
      </c>
      <c r="C156" s="169">
        <v>7</v>
      </c>
      <c r="D156" s="169">
        <v>154</v>
      </c>
      <c r="E156" s="169">
        <v>34</v>
      </c>
      <c r="F156" s="169">
        <v>1</v>
      </c>
      <c r="H156" s="169">
        <v>69</v>
      </c>
    </row>
    <row r="157" spans="1:13" x14ac:dyDescent="0.35">
      <c r="A157" s="169">
        <v>156</v>
      </c>
      <c r="B157" s="169">
        <v>29</v>
      </c>
      <c r="C157" s="169">
        <v>7</v>
      </c>
      <c r="D157" s="169">
        <v>154</v>
      </c>
      <c r="E157" s="169">
        <v>34</v>
      </c>
      <c r="F157" s="169">
        <v>1</v>
      </c>
      <c r="H157" s="169">
        <v>29</v>
      </c>
    </row>
    <row r="158" spans="1:13" x14ac:dyDescent="0.35">
      <c r="A158" s="169">
        <v>157</v>
      </c>
      <c r="B158" s="169">
        <v>224</v>
      </c>
      <c r="C158" s="169">
        <v>7</v>
      </c>
      <c r="D158" s="169">
        <v>157</v>
      </c>
      <c r="E158" s="169">
        <v>33</v>
      </c>
      <c r="F158" s="169">
        <v>1</v>
      </c>
      <c r="H158" s="169">
        <v>224</v>
      </c>
    </row>
    <row r="159" spans="1:13" x14ac:dyDescent="0.35">
      <c r="A159" s="169">
        <v>158</v>
      </c>
      <c r="B159" s="169">
        <v>135</v>
      </c>
      <c r="C159" s="169">
        <v>7</v>
      </c>
      <c r="D159" s="169">
        <v>158</v>
      </c>
      <c r="E159" s="169">
        <v>32</v>
      </c>
      <c r="F159" s="169">
        <v>1</v>
      </c>
      <c r="H159" s="169">
        <v>135</v>
      </c>
    </row>
    <row r="160" spans="1:13" x14ac:dyDescent="0.35">
      <c r="A160" s="169">
        <v>159</v>
      </c>
      <c r="B160" s="169">
        <v>9</v>
      </c>
      <c r="C160" s="169">
        <v>7</v>
      </c>
      <c r="D160" s="169">
        <v>158</v>
      </c>
      <c r="E160" s="169">
        <v>32</v>
      </c>
      <c r="F160" s="169">
        <v>1</v>
      </c>
      <c r="H160" s="169">
        <v>9</v>
      </c>
    </row>
    <row r="161" spans="1:8" x14ac:dyDescent="0.35">
      <c r="A161" s="169">
        <v>160</v>
      </c>
      <c r="B161" s="169">
        <v>1329</v>
      </c>
      <c r="C161" s="169">
        <v>7</v>
      </c>
      <c r="D161" s="169">
        <v>158</v>
      </c>
      <c r="E161" s="169">
        <v>32</v>
      </c>
      <c r="F161" s="169">
        <v>1</v>
      </c>
      <c r="H161" s="169">
        <v>1329</v>
      </c>
    </row>
    <row r="162" spans="1:8" x14ac:dyDescent="0.35">
      <c r="A162" s="169">
        <v>161</v>
      </c>
      <c r="B162" s="169">
        <v>320</v>
      </c>
      <c r="C162" s="169">
        <v>7</v>
      </c>
      <c r="D162" s="169">
        <v>158</v>
      </c>
      <c r="E162" s="169">
        <v>32</v>
      </c>
      <c r="F162" s="169">
        <v>1</v>
      </c>
      <c r="H162" s="169">
        <v>320</v>
      </c>
    </row>
    <row r="163" spans="1:8" x14ac:dyDescent="0.35">
      <c r="A163" s="169">
        <v>162</v>
      </c>
      <c r="B163" s="169">
        <v>63</v>
      </c>
      <c r="C163" s="169">
        <v>7</v>
      </c>
      <c r="D163" s="169">
        <v>158</v>
      </c>
      <c r="E163" s="169">
        <v>32</v>
      </c>
      <c r="F163" s="169">
        <v>1</v>
      </c>
      <c r="H163" s="169">
        <v>63</v>
      </c>
    </row>
    <row r="164" spans="1:8" x14ac:dyDescent="0.35">
      <c r="A164" s="169">
        <v>163</v>
      </c>
      <c r="B164" s="169">
        <v>132</v>
      </c>
      <c r="C164" s="169">
        <v>7</v>
      </c>
      <c r="D164" s="169">
        <v>158</v>
      </c>
      <c r="E164" s="169">
        <v>32</v>
      </c>
      <c r="F164" s="169">
        <v>1</v>
      </c>
      <c r="H164" s="169">
        <v>132</v>
      </c>
    </row>
    <row r="165" spans="1:8" x14ac:dyDescent="0.35">
      <c r="A165" s="169">
        <v>164</v>
      </c>
      <c r="B165" s="169">
        <v>1518</v>
      </c>
      <c r="C165" s="169">
        <v>7</v>
      </c>
      <c r="D165" s="169">
        <v>158</v>
      </c>
      <c r="E165" s="169">
        <v>32</v>
      </c>
      <c r="F165" s="169">
        <v>1</v>
      </c>
      <c r="H165" s="169">
        <v>1518</v>
      </c>
    </row>
    <row r="166" spans="1:8" x14ac:dyDescent="0.35">
      <c r="A166" s="169">
        <v>165</v>
      </c>
      <c r="B166" s="169">
        <v>1515</v>
      </c>
      <c r="C166" s="169">
        <v>7</v>
      </c>
      <c r="D166" s="169">
        <v>158</v>
      </c>
      <c r="E166" s="169">
        <v>32</v>
      </c>
      <c r="F166" s="169">
        <v>1</v>
      </c>
      <c r="H166" s="169">
        <v>1515</v>
      </c>
    </row>
    <row r="167" spans="1:8" x14ac:dyDescent="0.35">
      <c r="A167" s="169">
        <v>166</v>
      </c>
      <c r="B167" s="169">
        <v>1520</v>
      </c>
      <c r="C167" s="169">
        <v>7</v>
      </c>
      <c r="D167" s="169">
        <v>158</v>
      </c>
      <c r="E167" s="169">
        <v>32</v>
      </c>
      <c r="F167" s="169">
        <v>1</v>
      </c>
      <c r="H167" s="169">
        <v>1520</v>
      </c>
    </row>
    <row r="168" spans="1:8" x14ac:dyDescent="0.35">
      <c r="A168" s="169">
        <v>167</v>
      </c>
      <c r="B168" s="169">
        <v>3177</v>
      </c>
      <c r="C168" s="169">
        <v>7</v>
      </c>
      <c r="D168" s="169">
        <v>158</v>
      </c>
      <c r="E168" s="169">
        <v>32</v>
      </c>
      <c r="F168" s="169">
        <v>1</v>
      </c>
      <c r="H168" s="169">
        <v>3177</v>
      </c>
    </row>
    <row r="169" spans="1:8" x14ac:dyDescent="0.35">
      <c r="A169" s="169">
        <v>168</v>
      </c>
      <c r="B169" s="169">
        <v>297</v>
      </c>
      <c r="C169" s="169">
        <v>7</v>
      </c>
      <c r="D169" s="169">
        <v>158</v>
      </c>
      <c r="E169" s="169">
        <v>32</v>
      </c>
      <c r="F169" s="169">
        <v>1</v>
      </c>
      <c r="H169" s="169">
        <v>297</v>
      </c>
    </row>
    <row r="170" spans="1:8" x14ac:dyDescent="0.35">
      <c r="A170" s="169">
        <v>169</v>
      </c>
      <c r="B170" s="169">
        <v>182</v>
      </c>
      <c r="C170" s="169">
        <v>7</v>
      </c>
      <c r="D170" s="169">
        <v>169</v>
      </c>
      <c r="E170" s="169">
        <v>31</v>
      </c>
      <c r="F170" s="169">
        <v>1</v>
      </c>
      <c r="H170" s="169">
        <v>182</v>
      </c>
    </row>
    <row r="171" spans="1:8" x14ac:dyDescent="0.35">
      <c r="A171" s="169">
        <v>170</v>
      </c>
      <c r="B171" s="169">
        <v>1324</v>
      </c>
      <c r="C171" s="169">
        <v>7</v>
      </c>
      <c r="D171" s="169">
        <v>169</v>
      </c>
      <c r="E171" s="169">
        <v>31</v>
      </c>
      <c r="F171" s="169">
        <v>1</v>
      </c>
      <c r="H171" s="169">
        <v>1324</v>
      </c>
    </row>
    <row r="172" spans="1:8" x14ac:dyDescent="0.35">
      <c r="A172" s="169">
        <v>171</v>
      </c>
      <c r="B172" s="169">
        <v>188</v>
      </c>
      <c r="C172" s="169">
        <v>7</v>
      </c>
      <c r="D172" s="169">
        <v>169</v>
      </c>
      <c r="E172" s="169">
        <v>31</v>
      </c>
      <c r="F172" s="169">
        <v>1</v>
      </c>
      <c r="H172" s="169">
        <v>188</v>
      </c>
    </row>
    <row r="173" spans="1:8" x14ac:dyDescent="0.35">
      <c r="A173" s="169">
        <v>172</v>
      </c>
      <c r="B173" s="169">
        <v>218</v>
      </c>
      <c r="C173" s="169">
        <v>7</v>
      </c>
      <c r="D173" s="169">
        <v>172</v>
      </c>
      <c r="E173" s="169">
        <v>30</v>
      </c>
      <c r="F173" s="169">
        <v>1</v>
      </c>
      <c r="H173" s="169">
        <v>218</v>
      </c>
    </row>
    <row r="174" spans="1:8" x14ac:dyDescent="0.35">
      <c r="A174" s="169">
        <v>173</v>
      </c>
      <c r="B174" s="169">
        <v>1490</v>
      </c>
      <c r="C174" s="169">
        <v>7</v>
      </c>
      <c r="D174" s="169">
        <v>172</v>
      </c>
      <c r="E174" s="169">
        <v>30</v>
      </c>
      <c r="F174" s="169">
        <v>1</v>
      </c>
      <c r="H174" s="169">
        <v>1490</v>
      </c>
    </row>
    <row r="175" spans="1:8" x14ac:dyDescent="0.35">
      <c r="A175" s="169">
        <v>174</v>
      </c>
      <c r="B175" s="169">
        <v>1438</v>
      </c>
      <c r="C175" s="169">
        <v>7</v>
      </c>
      <c r="D175" s="169">
        <v>174</v>
      </c>
      <c r="E175" s="169">
        <v>28</v>
      </c>
      <c r="F175" s="169">
        <v>1</v>
      </c>
      <c r="H175" s="169">
        <v>1438</v>
      </c>
    </row>
    <row r="176" spans="1:8" x14ac:dyDescent="0.35">
      <c r="A176" s="169">
        <v>175</v>
      </c>
      <c r="B176" s="169">
        <v>319</v>
      </c>
      <c r="C176" s="169">
        <v>7</v>
      </c>
      <c r="D176" s="169">
        <v>175</v>
      </c>
      <c r="E176" s="169">
        <v>26</v>
      </c>
      <c r="F176" s="169">
        <v>1</v>
      </c>
      <c r="H176" s="169">
        <v>319</v>
      </c>
    </row>
    <row r="177" spans="1:8" x14ac:dyDescent="0.35">
      <c r="A177" s="169"/>
      <c r="B177" s="169"/>
      <c r="C177" s="169"/>
      <c r="D177" s="169">
        <v>0</v>
      </c>
      <c r="E177" s="169" t="e">
        <v>#N/A</v>
      </c>
      <c r="F177" s="169">
        <v>1</v>
      </c>
      <c r="H177" s="169" t="e">
        <v>#VALUE!</v>
      </c>
    </row>
    <row r="178" spans="1:8" x14ac:dyDescent="0.35">
      <c r="A178" s="169"/>
      <c r="B178" s="169"/>
      <c r="C178" s="169"/>
      <c r="D178" s="169">
        <v>0</v>
      </c>
      <c r="E178" s="169" t="e">
        <v>#N/A</v>
      </c>
      <c r="F178" s="169">
        <v>1</v>
      </c>
      <c r="H178" s="169" t="e">
        <v>#VALUE!</v>
      </c>
    </row>
    <row r="179" spans="1:8" x14ac:dyDescent="0.35">
      <c r="A179" s="169"/>
      <c r="B179" s="169"/>
      <c r="C179" s="169"/>
      <c r="D179" s="169">
        <v>0</v>
      </c>
      <c r="E179" s="169" t="e">
        <v>#N/A</v>
      </c>
      <c r="F179" s="169">
        <v>1</v>
      </c>
      <c r="H179" s="169" t="e">
        <v>#VALUE!</v>
      </c>
    </row>
    <row r="180" spans="1:8" x14ac:dyDescent="0.35">
      <c r="B180" s="169"/>
      <c r="D180">
        <v>0</v>
      </c>
      <c r="E180" t="e">
        <v>#N/A</v>
      </c>
      <c r="F180" s="169">
        <v>1</v>
      </c>
      <c r="H180" s="169" t="e">
        <v>#VALUE!</v>
      </c>
    </row>
    <row r="181" spans="1:8" x14ac:dyDescent="0.35">
      <c r="B181" s="169"/>
      <c r="D181">
        <v>0</v>
      </c>
      <c r="E181" t="e">
        <v>#N/A</v>
      </c>
      <c r="F181" s="169">
        <v>1</v>
      </c>
      <c r="H181" s="169" t="e">
        <v>#VALUE!</v>
      </c>
    </row>
    <row r="182" spans="1:8" x14ac:dyDescent="0.35">
      <c r="B182" s="169"/>
      <c r="D182">
        <v>0</v>
      </c>
      <c r="E182" t="e">
        <v>#N/A</v>
      </c>
      <c r="F182" s="169">
        <v>1</v>
      </c>
      <c r="H182" s="169" t="e">
        <v>#VALUE!</v>
      </c>
    </row>
    <row r="183" spans="1:8" x14ac:dyDescent="0.35">
      <c r="B183" s="169"/>
      <c r="D183">
        <v>0</v>
      </c>
      <c r="E183" t="e">
        <v>#N/A</v>
      </c>
      <c r="F183" s="169">
        <v>1</v>
      </c>
      <c r="H183" s="169" t="e">
        <v>#VALUE!</v>
      </c>
    </row>
    <row r="184" spans="1:8" x14ac:dyDescent="0.35">
      <c r="B184" s="169"/>
      <c r="D184">
        <v>0</v>
      </c>
      <c r="E184" t="e">
        <v>#N/A</v>
      </c>
      <c r="F184" s="169">
        <v>1</v>
      </c>
      <c r="H184" s="169" t="e">
        <v>#VALUE!</v>
      </c>
    </row>
    <row r="185" spans="1:8" x14ac:dyDescent="0.35">
      <c r="B185" s="169"/>
      <c r="D185">
        <v>0</v>
      </c>
      <c r="E185" t="e">
        <v>#N/A</v>
      </c>
      <c r="F185" s="169">
        <v>1</v>
      </c>
      <c r="H185" s="169" t="e">
        <v>#VALUE!</v>
      </c>
    </row>
    <row r="186" spans="1:8" x14ac:dyDescent="0.35">
      <c r="B186" s="169"/>
      <c r="D186">
        <v>0</v>
      </c>
      <c r="E186" t="e">
        <v>#N/A</v>
      </c>
      <c r="F186" s="169">
        <v>1</v>
      </c>
      <c r="H186" s="169" t="e">
        <v>#VALUE!</v>
      </c>
    </row>
    <row r="187" spans="1:8" x14ac:dyDescent="0.35">
      <c r="B187" s="169"/>
      <c r="D187">
        <v>0</v>
      </c>
      <c r="E187" t="e">
        <v>#N/A</v>
      </c>
      <c r="F187" s="169">
        <v>1</v>
      </c>
      <c r="H187" s="169" t="e">
        <v>#VALUE!</v>
      </c>
    </row>
    <row r="188" spans="1:8" x14ac:dyDescent="0.35">
      <c r="B188" s="169"/>
      <c r="D188">
        <v>0</v>
      </c>
      <c r="E188" t="e">
        <v>#N/A</v>
      </c>
      <c r="F188" s="169">
        <v>1</v>
      </c>
      <c r="H188" s="169" t="e">
        <v>#VALUE!</v>
      </c>
    </row>
    <row r="189" spans="1:8" x14ac:dyDescent="0.35">
      <c r="B189" s="169"/>
      <c r="D189">
        <v>0</v>
      </c>
      <c r="E189" t="e">
        <v>#N/A</v>
      </c>
      <c r="F189" s="169">
        <v>1</v>
      </c>
      <c r="H189" s="169" t="e">
        <v>#VALUE!</v>
      </c>
    </row>
    <row r="190" spans="1:8" x14ac:dyDescent="0.35">
      <c r="B190" s="169"/>
      <c r="D190">
        <v>0</v>
      </c>
      <c r="E190" t="e">
        <v>#N/A</v>
      </c>
      <c r="F190" s="169">
        <v>1</v>
      </c>
      <c r="H190" s="169" t="e">
        <v>#VALUE!</v>
      </c>
    </row>
    <row r="191" spans="1:8" x14ac:dyDescent="0.35">
      <c r="B191" s="169"/>
      <c r="D191">
        <v>0</v>
      </c>
      <c r="E191" t="e">
        <v>#N/A</v>
      </c>
      <c r="F191" s="169">
        <v>1</v>
      </c>
      <c r="H191" s="169" t="e">
        <v>#VALUE!</v>
      </c>
    </row>
    <row r="192" spans="1:8" x14ac:dyDescent="0.35">
      <c r="B192" s="169"/>
      <c r="D192">
        <v>0</v>
      </c>
      <c r="E192" t="e">
        <v>#N/A</v>
      </c>
      <c r="F192" s="169">
        <v>1</v>
      </c>
      <c r="H192" s="169" t="e">
        <v>#VALUE!</v>
      </c>
    </row>
    <row r="193" spans="2:8" x14ac:dyDescent="0.35">
      <c r="B193" s="169"/>
      <c r="D193">
        <v>0</v>
      </c>
      <c r="E193" t="e">
        <v>#N/A</v>
      </c>
      <c r="F193" s="169">
        <v>1</v>
      </c>
      <c r="H193" s="169" t="e">
        <v>#VALUE!</v>
      </c>
    </row>
    <row r="194" spans="2:8" x14ac:dyDescent="0.35">
      <c r="B194" s="169"/>
      <c r="D194">
        <v>0</v>
      </c>
      <c r="E194" t="e">
        <v>#N/A</v>
      </c>
      <c r="F194" s="169">
        <v>1</v>
      </c>
      <c r="H194" s="169" t="e">
        <v>#VALUE!</v>
      </c>
    </row>
    <row r="195" spans="2:8" x14ac:dyDescent="0.35">
      <c r="B195" s="169"/>
      <c r="D195">
        <v>0</v>
      </c>
      <c r="E195" t="e">
        <v>#N/A</v>
      </c>
      <c r="F195" s="169">
        <v>1</v>
      </c>
      <c r="H195" s="169" t="e">
        <v>#VALUE!</v>
      </c>
    </row>
    <row r="196" spans="2:8" x14ac:dyDescent="0.35">
      <c r="B196" s="169"/>
      <c r="D196">
        <v>0</v>
      </c>
      <c r="E196" t="e">
        <v>#N/A</v>
      </c>
      <c r="F196" s="169">
        <v>1</v>
      </c>
      <c r="H196" s="169" t="e">
        <v>#VALUE!</v>
      </c>
    </row>
    <row r="197" spans="2:8" x14ac:dyDescent="0.35">
      <c r="B197" s="169"/>
      <c r="D197">
        <v>0</v>
      </c>
      <c r="E197" t="e">
        <v>#N/A</v>
      </c>
      <c r="F197" s="169">
        <v>1</v>
      </c>
      <c r="H197" s="169" t="e">
        <v>#VALUE!</v>
      </c>
    </row>
    <row r="198" spans="2:8" x14ac:dyDescent="0.35">
      <c r="B198" s="169"/>
      <c r="D198">
        <v>0</v>
      </c>
      <c r="E198" t="e">
        <v>#N/A</v>
      </c>
      <c r="F198" s="169">
        <v>1</v>
      </c>
      <c r="H198" s="169" t="e">
        <v>#VALUE!</v>
      </c>
    </row>
    <row r="199" spans="2:8" x14ac:dyDescent="0.35">
      <c r="B199" s="169"/>
      <c r="D199">
        <v>0</v>
      </c>
      <c r="E199" t="e">
        <v>#N/A</v>
      </c>
      <c r="F199" s="169">
        <v>1</v>
      </c>
      <c r="H199" s="169" t="e">
        <v>#VALUE!</v>
      </c>
    </row>
    <row r="200" spans="2:8" x14ac:dyDescent="0.35">
      <c r="B200" s="169"/>
      <c r="D200">
        <v>0</v>
      </c>
      <c r="E200" t="e">
        <v>#N/A</v>
      </c>
      <c r="F200" s="169">
        <v>1</v>
      </c>
      <c r="H200" s="169" t="e">
        <v>#VALUE!</v>
      </c>
    </row>
    <row r="201" spans="2:8" x14ac:dyDescent="0.35">
      <c r="B201" s="169"/>
      <c r="D201">
        <v>0</v>
      </c>
      <c r="E201" t="e">
        <v>#N/A</v>
      </c>
      <c r="F201" s="169">
        <v>1</v>
      </c>
      <c r="H201" s="169" t="e">
        <v>#VALUE!</v>
      </c>
    </row>
    <row r="202" spans="2:8" x14ac:dyDescent="0.35">
      <c r="B202" s="169"/>
      <c r="D202">
        <v>0</v>
      </c>
      <c r="E202" t="e">
        <v>#N/A</v>
      </c>
      <c r="F202" s="169">
        <v>1</v>
      </c>
      <c r="H202" s="169" t="e">
        <v>#VALUE!</v>
      </c>
    </row>
    <row r="203" spans="2:8" x14ac:dyDescent="0.35">
      <c r="B203" s="169"/>
      <c r="D203">
        <v>0</v>
      </c>
      <c r="E203" t="e">
        <v>#N/A</v>
      </c>
      <c r="F203" s="169">
        <v>1</v>
      </c>
      <c r="H203" s="169" t="e">
        <v>#VALUE!</v>
      </c>
    </row>
    <row r="204" spans="2:8" x14ac:dyDescent="0.35">
      <c r="B204" s="169"/>
      <c r="D204">
        <v>0</v>
      </c>
      <c r="E204" t="e">
        <v>#N/A</v>
      </c>
      <c r="F204" s="169">
        <v>1</v>
      </c>
      <c r="H204" s="169" t="e">
        <v>#VALUE!</v>
      </c>
    </row>
    <row r="205" spans="2:8" x14ac:dyDescent="0.35">
      <c r="B205" s="169"/>
      <c r="D205">
        <v>0</v>
      </c>
      <c r="E205" t="e">
        <v>#N/A</v>
      </c>
      <c r="F205" s="169">
        <v>1</v>
      </c>
      <c r="H205" s="169" t="e">
        <v>#VALUE!</v>
      </c>
    </row>
    <row r="206" spans="2:8" x14ac:dyDescent="0.35">
      <c r="B206" s="169"/>
      <c r="D206">
        <v>0</v>
      </c>
      <c r="E206" t="e">
        <v>#N/A</v>
      </c>
      <c r="F206" s="169">
        <v>1</v>
      </c>
      <c r="H206" s="169" t="e">
        <v>#VALUE!</v>
      </c>
    </row>
    <row r="207" spans="2:8" x14ac:dyDescent="0.35">
      <c r="B207" s="169"/>
      <c r="D207">
        <v>0</v>
      </c>
      <c r="E207" t="e">
        <v>#N/A</v>
      </c>
      <c r="F207" s="169">
        <v>1</v>
      </c>
      <c r="H207" s="169" t="e">
        <v>#VALUE!</v>
      </c>
    </row>
    <row r="208" spans="2:8" x14ac:dyDescent="0.35">
      <c r="B208" s="169"/>
      <c r="D208">
        <v>0</v>
      </c>
      <c r="E208" t="e">
        <v>#N/A</v>
      </c>
      <c r="F208" s="169">
        <v>1</v>
      </c>
      <c r="H208" s="169" t="e">
        <v>#VALUE!</v>
      </c>
    </row>
    <row r="209" spans="2:8" x14ac:dyDescent="0.35">
      <c r="B209" s="169"/>
      <c r="D209">
        <v>0</v>
      </c>
      <c r="E209" t="e">
        <v>#N/A</v>
      </c>
      <c r="F209" s="169">
        <v>1</v>
      </c>
      <c r="H209" s="169" t="e">
        <v>#VALUE!</v>
      </c>
    </row>
    <row r="210" spans="2:8" x14ac:dyDescent="0.35">
      <c r="B210" s="169"/>
      <c r="D210">
        <v>0</v>
      </c>
      <c r="E210" t="e">
        <v>#N/A</v>
      </c>
      <c r="F210" s="169">
        <v>1</v>
      </c>
      <c r="H210" s="169" t="e">
        <v>#VALUE!</v>
      </c>
    </row>
    <row r="211" spans="2:8" x14ac:dyDescent="0.35">
      <c r="B211" s="169"/>
      <c r="D211">
        <v>0</v>
      </c>
      <c r="E211" t="e">
        <v>#N/A</v>
      </c>
      <c r="F211" s="169">
        <v>1</v>
      </c>
      <c r="H211" s="169" t="e">
        <v>#VALUE!</v>
      </c>
    </row>
    <row r="212" spans="2:8" x14ac:dyDescent="0.35">
      <c r="B212" s="169"/>
      <c r="D212">
        <v>0</v>
      </c>
      <c r="E212" t="e">
        <v>#N/A</v>
      </c>
      <c r="F212" s="169">
        <v>1</v>
      </c>
      <c r="H212" s="169" t="e">
        <v>#VALUE!</v>
      </c>
    </row>
    <row r="213" spans="2:8" x14ac:dyDescent="0.35">
      <c r="B213" s="169"/>
      <c r="D213">
        <v>0</v>
      </c>
      <c r="E213" t="e">
        <v>#N/A</v>
      </c>
      <c r="F213" s="169">
        <v>1</v>
      </c>
      <c r="H213" s="169" t="e">
        <v>#VALUE!</v>
      </c>
    </row>
    <row r="214" spans="2:8" x14ac:dyDescent="0.35">
      <c r="B214" s="169"/>
      <c r="D214">
        <v>0</v>
      </c>
      <c r="E214" t="e">
        <v>#N/A</v>
      </c>
      <c r="F214" s="169">
        <v>1</v>
      </c>
      <c r="H214" s="169" t="e">
        <v>#VALUE!</v>
      </c>
    </row>
    <row r="215" spans="2:8" x14ac:dyDescent="0.35">
      <c r="B215" s="169"/>
      <c r="D215">
        <v>0</v>
      </c>
      <c r="E215" t="e">
        <v>#N/A</v>
      </c>
      <c r="F215" s="169">
        <v>1</v>
      </c>
      <c r="H215" s="169" t="e">
        <v>#VALUE!</v>
      </c>
    </row>
    <row r="216" spans="2:8" x14ac:dyDescent="0.35">
      <c r="B216" s="169"/>
      <c r="D216">
        <v>0</v>
      </c>
      <c r="E216" t="e">
        <v>#N/A</v>
      </c>
      <c r="F216" s="169">
        <v>1</v>
      </c>
      <c r="H216" s="169" t="e">
        <v>#VALUE!</v>
      </c>
    </row>
    <row r="217" spans="2:8" x14ac:dyDescent="0.35">
      <c r="B217" s="169"/>
      <c r="D217">
        <v>0</v>
      </c>
      <c r="E217" t="e">
        <v>#N/A</v>
      </c>
      <c r="F217" s="169">
        <v>1</v>
      </c>
      <c r="H217" s="169" t="e">
        <v>#VALUE!</v>
      </c>
    </row>
    <row r="218" spans="2:8" x14ac:dyDescent="0.35">
      <c r="B218" s="169"/>
      <c r="D218">
        <v>0</v>
      </c>
      <c r="E218" t="e">
        <v>#N/A</v>
      </c>
      <c r="F218" s="169">
        <v>1</v>
      </c>
      <c r="H218" s="169" t="e">
        <v>#VALUE!</v>
      </c>
    </row>
    <row r="219" spans="2:8" x14ac:dyDescent="0.35">
      <c r="B219" s="169"/>
      <c r="D219">
        <v>0</v>
      </c>
      <c r="E219" t="e">
        <v>#N/A</v>
      </c>
      <c r="F219" s="169">
        <v>1</v>
      </c>
      <c r="H219" s="169" t="e">
        <v>#VALUE!</v>
      </c>
    </row>
    <row r="220" spans="2:8" x14ac:dyDescent="0.35">
      <c r="B220" s="169"/>
      <c r="D220">
        <v>0</v>
      </c>
      <c r="E220" t="e">
        <v>#N/A</v>
      </c>
      <c r="F220" s="169">
        <v>1</v>
      </c>
      <c r="H220" s="169" t="e">
        <v>#VALUE!</v>
      </c>
    </row>
    <row r="221" spans="2:8" x14ac:dyDescent="0.35">
      <c r="B221" s="169"/>
      <c r="D221">
        <v>0</v>
      </c>
      <c r="E221" t="e">
        <v>#N/A</v>
      </c>
      <c r="F221" s="169">
        <v>1</v>
      </c>
      <c r="H221" s="169" t="e">
        <v>#VALUE!</v>
      </c>
    </row>
    <row r="222" spans="2:8" x14ac:dyDescent="0.35">
      <c r="B222" s="169"/>
      <c r="D222">
        <v>0</v>
      </c>
      <c r="E222" t="e">
        <v>#N/A</v>
      </c>
      <c r="F222" s="169">
        <v>1</v>
      </c>
      <c r="H222" s="169" t="e">
        <v>#VALUE!</v>
      </c>
    </row>
    <row r="223" spans="2:8" x14ac:dyDescent="0.35">
      <c r="B223" s="169"/>
      <c r="D223">
        <v>0</v>
      </c>
      <c r="E223" t="e">
        <v>#N/A</v>
      </c>
      <c r="F223" s="169">
        <v>1</v>
      </c>
      <c r="H223" s="169" t="e">
        <v>#VALUE!</v>
      </c>
    </row>
    <row r="224" spans="2:8" x14ac:dyDescent="0.35">
      <c r="B224" s="169"/>
      <c r="D224">
        <v>0</v>
      </c>
      <c r="E224" t="e">
        <v>#N/A</v>
      </c>
      <c r="F224" s="169">
        <v>1</v>
      </c>
      <c r="H224" s="169" t="e">
        <v>#VALUE!</v>
      </c>
    </row>
    <row r="225" spans="2:8" x14ac:dyDescent="0.35">
      <c r="B225" s="169"/>
      <c r="D225">
        <v>0</v>
      </c>
      <c r="E225" t="e">
        <v>#N/A</v>
      </c>
      <c r="F225" s="169">
        <v>1</v>
      </c>
      <c r="H225" s="169" t="e">
        <v>#VALUE!</v>
      </c>
    </row>
    <row r="226" spans="2:8" x14ac:dyDescent="0.35">
      <c r="B226" s="169"/>
      <c r="D226">
        <v>0</v>
      </c>
      <c r="E226" t="e">
        <v>#N/A</v>
      </c>
      <c r="F226" s="169">
        <v>1</v>
      </c>
      <c r="H226" s="169" t="e">
        <v>#VALUE!</v>
      </c>
    </row>
    <row r="227" spans="2:8" x14ac:dyDescent="0.35">
      <c r="B227" s="169"/>
      <c r="D227">
        <v>0</v>
      </c>
      <c r="E227" t="e">
        <v>#N/A</v>
      </c>
      <c r="F227" s="169">
        <v>1</v>
      </c>
      <c r="H227" s="169" t="e">
        <v>#VALUE!</v>
      </c>
    </row>
    <row r="228" spans="2:8" x14ac:dyDescent="0.35">
      <c r="B228" s="169"/>
      <c r="D228">
        <v>0</v>
      </c>
      <c r="E228" t="e">
        <v>#N/A</v>
      </c>
      <c r="F228" s="169">
        <v>1</v>
      </c>
      <c r="H228" s="169" t="e">
        <v>#VALUE!</v>
      </c>
    </row>
    <row r="229" spans="2:8" x14ac:dyDescent="0.35">
      <c r="B229" s="169"/>
      <c r="D229">
        <v>0</v>
      </c>
      <c r="E229" t="e">
        <v>#N/A</v>
      </c>
      <c r="F229" s="169">
        <v>1</v>
      </c>
      <c r="H229" s="169" t="e">
        <v>#VALUE!</v>
      </c>
    </row>
    <row r="230" spans="2:8" x14ac:dyDescent="0.35">
      <c r="B230" s="169"/>
      <c r="D230">
        <v>0</v>
      </c>
      <c r="E230" t="e">
        <v>#N/A</v>
      </c>
      <c r="F230" s="169">
        <v>1</v>
      </c>
      <c r="H230" s="169" t="e">
        <v>#VALUE!</v>
      </c>
    </row>
    <row r="231" spans="2:8" x14ac:dyDescent="0.35">
      <c r="B231" s="169"/>
      <c r="D231">
        <v>0</v>
      </c>
      <c r="E231" t="e">
        <v>#N/A</v>
      </c>
      <c r="F231" s="169">
        <v>1</v>
      </c>
    </row>
    <row r="232" spans="2:8" x14ac:dyDescent="0.35">
      <c r="B232" s="169"/>
      <c r="D232">
        <v>0</v>
      </c>
      <c r="E232" t="e">
        <v>#N/A</v>
      </c>
      <c r="F232" s="169">
        <v>1</v>
      </c>
    </row>
    <row r="233" spans="2:8" x14ac:dyDescent="0.35">
      <c r="B233" s="169"/>
      <c r="D233">
        <v>0</v>
      </c>
      <c r="E233" t="e">
        <v>#N/A</v>
      </c>
      <c r="F233" s="169">
        <v>1</v>
      </c>
    </row>
    <row r="234" spans="2:8" x14ac:dyDescent="0.35">
      <c r="B234" s="169"/>
      <c r="D234">
        <v>0</v>
      </c>
      <c r="E234" t="e">
        <v>#N/A</v>
      </c>
      <c r="F234" s="169">
        <v>1</v>
      </c>
    </row>
    <row r="235" spans="2:8" x14ac:dyDescent="0.35">
      <c r="B235" s="169"/>
      <c r="D235">
        <v>0</v>
      </c>
      <c r="E235" t="e">
        <v>#N/A</v>
      </c>
      <c r="F235" s="169">
        <v>1</v>
      </c>
    </row>
    <row r="236" spans="2:8" x14ac:dyDescent="0.35">
      <c r="B236" s="169"/>
      <c r="D236">
        <v>0</v>
      </c>
      <c r="E236" t="e">
        <v>#N/A</v>
      </c>
      <c r="F236" s="169">
        <v>1</v>
      </c>
    </row>
    <row r="237" spans="2:8" x14ac:dyDescent="0.35">
      <c r="B237" s="169"/>
      <c r="D237">
        <v>0</v>
      </c>
      <c r="E237" t="e">
        <v>#N/A</v>
      </c>
      <c r="F237" s="169">
        <v>1</v>
      </c>
    </row>
    <row r="238" spans="2:8" x14ac:dyDescent="0.35">
      <c r="B238" s="169"/>
      <c r="D238">
        <v>0</v>
      </c>
      <c r="E238" t="e">
        <v>#N/A</v>
      </c>
      <c r="F238" s="169">
        <v>1</v>
      </c>
    </row>
    <row r="239" spans="2:8" x14ac:dyDescent="0.35">
      <c r="B239" s="169"/>
      <c r="D239">
        <v>0</v>
      </c>
      <c r="E239" t="e">
        <v>#N/A</v>
      </c>
      <c r="F239" s="169">
        <v>1</v>
      </c>
    </row>
    <row r="240" spans="2:8" x14ac:dyDescent="0.35">
      <c r="B240" s="169"/>
      <c r="D240">
        <v>0</v>
      </c>
      <c r="E240" t="e">
        <v>#N/A</v>
      </c>
      <c r="F240" s="169">
        <v>1</v>
      </c>
    </row>
    <row r="241" spans="2:6" x14ac:dyDescent="0.35">
      <c r="B241" s="169"/>
      <c r="D241">
        <v>0</v>
      </c>
      <c r="E241" t="e">
        <v>#N/A</v>
      </c>
      <c r="F241" s="169">
        <v>1</v>
      </c>
    </row>
    <row r="242" spans="2:6" x14ac:dyDescent="0.35">
      <c r="B242" s="169"/>
      <c r="D242">
        <v>0</v>
      </c>
      <c r="E242" t="e">
        <v>#N/A</v>
      </c>
      <c r="F242" s="169">
        <v>1</v>
      </c>
    </row>
    <row r="243" spans="2:6" x14ac:dyDescent="0.35">
      <c r="B243" s="169"/>
      <c r="D243">
        <v>0</v>
      </c>
      <c r="E243" t="e">
        <v>#N/A</v>
      </c>
      <c r="F243" s="169">
        <v>1</v>
      </c>
    </row>
    <row r="244" spans="2:6" x14ac:dyDescent="0.35">
      <c r="B244" s="169"/>
      <c r="D244">
        <v>0</v>
      </c>
      <c r="E244" t="e">
        <v>#N/A</v>
      </c>
      <c r="F244" s="169">
        <v>1</v>
      </c>
    </row>
    <row r="245" spans="2:6" x14ac:dyDescent="0.35">
      <c r="B245" s="169"/>
      <c r="D245">
        <v>0</v>
      </c>
      <c r="E245" t="e">
        <v>#N/A</v>
      </c>
      <c r="F245" s="169">
        <v>1</v>
      </c>
    </row>
    <row r="246" spans="2:6" x14ac:dyDescent="0.35">
      <c r="B246" s="169"/>
      <c r="D246">
        <v>0</v>
      </c>
      <c r="E246" t="e">
        <v>#N/A</v>
      </c>
      <c r="F246" s="169">
        <v>1</v>
      </c>
    </row>
    <row r="247" spans="2:6" x14ac:dyDescent="0.35">
      <c r="B247" s="169"/>
      <c r="D247">
        <v>0</v>
      </c>
      <c r="E247" t="e">
        <v>#N/A</v>
      </c>
      <c r="F247" s="169">
        <v>1</v>
      </c>
    </row>
    <row r="248" spans="2:6" x14ac:dyDescent="0.35">
      <c r="B248" s="169"/>
      <c r="D248">
        <v>0</v>
      </c>
      <c r="E248" t="e">
        <v>#N/A</v>
      </c>
      <c r="F248" s="169">
        <v>1</v>
      </c>
    </row>
    <row r="249" spans="2:6" x14ac:dyDescent="0.35">
      <c r="B249" s="169"/>
      <c r="D249">
        <v>0</v>
      </c>
      <c r="E249" t="e">
        <v>#N/A</v>
      </c>
      <c r="F249" s="169">
        <v>1</v>
      </c>
    </row>
    <row r="250" spans="2:6" x14ac:dyDescent="0.35">
      <c r="B250" s="169"/>
      <c r="D250">
        <v>0</v>
      </c>
      <c r="E250" t="e">
        <v>#N/A</v>
      </c>
      <c r="F250" s="169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activeCell="Q111" sqref="M6:Q111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70" t="s">
        <v>375</v>
      </c>
      <c r="B1" s="170" t="s">
        <v>57</v>
      </c>
      <c r="C1" s="170" t="s">
        <v>371</v>
      </c>
      <c r="D1" s="170" t="s">
        <v>372</v>
      </c>
      <c r="E1" s="170" t="s">
        <v>376</v>
      </c>
      <c r="F1" s="2" t="s">
        <v>377</v>
      </c>
      <c r="H1" s="2" t="s">
        <v>57</v>
      </c>
      <c r="K1" s="2" t="s">
        <v>375</v>
      </c>
      <c r="L1" s="2" t="s">
        <v>57</v>
      </c>
      <c r="M1" s="2" t="s">
        <v>371</v>
      </c>
      <c r="N1" s="2" t="s">
        <v>372</v>
      </c>
      <c r="O1" s="2" t="s">
        <v>376</v>
      </c>
      <c r="P1" s="2" t="s">
        <v>377</v>
      </c>
    </row>
    <row r="2" spans="1:16" x14ac:dyDescent="0.35">
      <c r="A2" s="171">
        <v>1</v>
      </c>
      <c r="B2" s="171">
        <v>105</v>
      </c>
      <c r="C2" s="171">
        <v>7</v>
      </c>
      <c r="D2" s="171">
        <v>1</v>
      </c>
      <c r="E2" s="171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178"/>
  <sheetViews>
    <sheetView workbookViewId="0">
      <pane ySplit="6" topLeftCell="A111" activePane="bottomLeft" state="frozen"/>
      <selection activeCell="Q111" sqref="M6:Q111"/>
      <selection pane="bottomLeft" activeCell="Q111" sqref="M6:Q111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378</v>
      </c>
      <c r="M2" t="s">
        <v>379</v>
      </c>
    </row>
    <row r="5" spans="1:17" s="1" customFormat="1" x14ac:dyDescent="0.35">
      <c r="A5" s="94" t="s">
        <v>380</v>
      </c>
      <c r="B5" s="94" t="s">
        <v>381</v>
      </c>
      <c r="C5" s="94" t="s">
        <v>382</v>
      </c>
      <c r="D5" s="94" t="s">
        <v>383</v>
      </c>
      <c r="F5" s="1" t="s">
        <v>384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>
        <v>147</v>
      </c>
      <c r="B6" s="53">
        <v>278</v>
      </c>
      <c r="C6" s="53">
        <v>147</v>
      </c>
      <c r="D6" s="53" t="b">
        <v>0</v>
      </c>
      <c r="G6">
        <v>25</v>
      </c>
      <c r="H6">
        <v>147</v>
      </c>
      <c r="I6" t="b">
        <v>1</v>
      </c>
      <c r="J6" t="b">
        <v>1</v>
      </c>
      <c r="N6">
        <v>25</v>
      </c>
      <c r="O6">
        <v>126</v>
      </c>
      <c r="P6" t="b">
        <v>0</v>
      </c>
      <c r="Q6" t="b">
        <v>1</v>
      </c>
    </row>
    <row r="7" spans="1:17" x14ac:dyDescent="0.35">
      <c r="A7" s="53">
        <v>105</v>
      </c>
      <c r="B7" s="53">
        <v>75</v>
      </c>
      <c r="C7" s="53">
        <v>105</v>
      </c>
      <c r="D7" s="53" t="b">
        <v>0</v>
      </c>
      <c r="G7">
        <v>25</v>
      </c>
      <c r="H7">
        <v>105</v>
      </c>
      <c r="I7" t="b">
        <v>1</v>
      </c>
      <c r="J7" t="b">
        <v>1</v>
      </c>
      <c r="N7">
        <v>25</v>
      </c>
      <c r="O7">
        <v>1497</v>
      </c>
      <c r="P7" t="b">
        <v>0</v>
      </c>
      <c r="Q7" t="b">
        <v>1</v>
      </c>
    </row>
    <row r="8" spans="1:17" x14ac:dyDescent="0.35">
      <c r="A8" s="53">
        <v>267</v>
      </c>
      <c r="B8" s="53">
        <v>115</v>
      </c>
      <c r="C8" s="53">
        <v>267</v>
      </c>
      <c r="D8" s="53" t="b">
        <v>0</v>
      </c>
      <c r="G8">
        <v>25</v>
      </c>
      <c r="H8">
        <v>267</v>
      </c>
      <c r="I8" t="b">
        <v>1</v>
      </c>
      <c r="J8" t="b">
        <v>1</v>
      </c>
      <c r="N8">
        <v>25</v>
      </c>
      <c r="O8">
        <v>1492</v>
      </c>
      <c r="P8" t="b">
        <v>0</v>
      </c>
      <c r="Q8" t="b">
        <v>1</v>
      </c>
    </row>
    <row r="9" spans="1:17" x14ac:dyDescent="0.35">
      <c r="A9" s="53">
        <v>85</v>
      </c>
      <c r="B9" s="53">
        <v>113</v>
      </c>
      <c r="C9" s="53">
        <v>85</v>
      </c>
      <c r="D9" s="53" t="b">
        <v>0</v>
      </c>
      <c r="G9">
        <v>25</v>
      </c>
      <c r="H9">
        <v>85</v>
      </c>
      <c r="I9" t="b">
        <v>1</v>
      </c>
      <c r="J9" t="b">
        <v>1</v>
      </c>
      <c r="N9">
        <v>25</v>
      </c>
      <c r="O9">
        <v>1121</v>
      </c>
      <c r="P9" t="b">
        <v>0</v>
      </c>
      <c r="Q9" t="b">
        <v>1</v>
      </c>
    </row>
    <row r="10" spans="1:17" x14ac:dyDescent="0.35">
      <c r="A10" s="53">
        <v>1496</v>
      </c>
      <c r="B10" s="53">
        <v>166</v>
      </c>
      <c r="C10" s="53">
        <v>1496</v>
      </c>
      <c r="D10" s="53" t="b">
        <v>0</v>
      </c>
      <c r="G10">
        <v>25</v>
      </c>
      <c r="H10">
        <v>1496</v>
      </c>
      <c r="I10" t="b">
        <v>1</v>
      </c>
      <c r="J10" t="b">
        <v>1</v>
      </c>
      <c r="N10">
        <v>25</v>
      </c>
      <c r="O10">
        <v>186</v>
      </c>
      <c r="P10" t="b">
        <v>0</v>
      </c>
      <c r="Q10" t="b">
        <v>1</v>
      </c>
    </row>
    <row r="11" spans="1:17" x14ac:dyDescent="0.35">
      <c r="A11" s="53">
        <v>298</v>
      </c>
      <c r="B11" s="53">
        <v>106</v>
      </c>
      <c r="C11" s="53">
        <v>298</v>
      </c>
      <c r="D11" s="53" t="b">
        <v>0</v>
      </c>
      <c r="G11">
        <v>25</v>
      </c>
      <c r="H11">
        <v>298</v>
      </c>
      <c r="I11" t="b">
        <v>1</v>
      </c>
      <c r="J11" t="b">
        <v>1</v>
      </c>
      <c r="N11">
        <v>25</v>
      </c>
      <c r="O11">
        <v>239</v>
      </c>
      <c r="P11" t="b">
        <v>0</v>
      </c>
      <c r="Q11" t="b">
        <v>1</v>
      </c>
    </row>
    <row r="12" spans="1:17" x14ac:dyDescent="0.35">
      <c r="A12" s="53">
        <v>148</v>
      </c>
      <c r="B12" s="53">
        <v>291</v>
      </c>
      <c r="C12" s="53">
        <v>148</v>
      </c>
      <c r="D12" s="53" t="b">
        <v>0</v>
      </c>
      <c r="G12">
        <v>25</v>
      </c>
      <c r="H12">
        <v>148</v>
      </c>
      <c r="I12" t="b">
        <v>1</v>
      </c>
      <c r="J12" t="b">
        <v>1</v>
      </c>
      <c r="N12">
        <v>25</v>
      </c>
      <c r="O12">
        <v>243</v>
      </c>
      <c r="P12" t="b">
        <v>0</v>
      </c>
      <c r="Q12" t="b">
        <v>1</v>
      </c>
    </row>
    <row r="13" spans="1:17" x14ac:dyDescent="0.35">
      <c r="A13" s="53">
        <v>27</v>
      </c>
      <c r="B13" s="53">
        <v>1480</v>
      </c>
      <c r="C13" s="53">
        <v>27</v>
      </c>
      <c r="D13" s="53" t="b">
        <v>0</v>
      </c>
      <c r="G13">
        <v>25</v>
      </c>
      <c r="H13">
        <v>27</v>
      </c>
      <c r="I13" t="b">
        <v>1</v>
      </c>
      <c r="J13" t="b">
        <v>1</v>
      </c>
      <c r="N13">
        <v>25</v>
      </c>
      <c r="O13">
        <v>200</v>
      </c>
      <c r="P13" t="b">
        <v>0</v>
      </c>
      <c r="Q13" t="b">
        <v>1</v>
      </c>
    </row>
    <row r="14" spans="1:17" x14ac:dyDescent="0.35">
      <c r="A14" s="53">
        <v>278</v>
      </c>
      <c r="B14" s="53">
        <v>114</v>
      </c>
      <c r="C14" s="53">
        <v>278</v>
      </c>
      <c r="D14" s="53" t="b">
        <v>0</v>
      </c>
      <c r="G14">
        <v>25</v>
      </c>
      <c r="H14">
        <v>278</v>
      </c>
      <c r="I14" t="b">
        <v>1</v>
      </c>
      <c r="J14" t="b">
        <v>1</v>
      </c>
      <c r="N14">
        <v>25</v>
      </c>
      <c r="O14">
        <v>191</v>
      </c>
      <c r="P14" t="b">
        <v>0</v>
      </c>
      <c r="Q14" t="b">
        <v>1</v>
      </c>
    </row>
    <row r="15" spans="1:17" x14ac:dyDescent="0.35">
      <c r="B15" s="53">
        <v>78</v>
      </c>
      <c r="C15" s="53">
        <v>126</v>
      </c>
      <c r="D15" s="53" t="b">
        <v>1</v>
      </c>
      <c r="G15">
        <v>25</v>
      </c>
      <c r="H15">
        <v>75</v>
      </c>
      <c r="I15" t="b">
        <v>1</v>
      </c>
      <c r="J15" t="b">
        <v>1</v>
      </c>
      <c r="N15">
        <v>25</v>
      </c>
      <c r="O15">
        <v>100</v>
      </c>
      <c r="P15" t="b">
        <v>0</v>
      </c>
      <c r="Q15" t="b">
        <v>1</v>
      </c>
    </row>
    <row r="16" spans="1:17" x14ac:dyDescent="0.35">
      <c r="B16" s="53">
        <v>17</v>
      </c>
      <c r="C16" s="53">
        <v>1497</v>
      </c>
      <c r="D16" s="53" t="b">
        <v>1</v>
      </c>
      <c r="G16">
        <v>25</v>
      </c>
      <c r="H16">
        <v>115</v>
      </c>
      <c r="I16" t="b">
        <v>1</v>
      </c>
      <c r="J16" t="b">
        <v>1</v>
      </c>
      <c r="N16">
        <v>25</v>
      </c>
      <c r="O16">
        <v>1459</v>
      </c>
      <c r="P16" t="b">
        <v>0</v>
      </c>
      <c r="Q16" t="b">
        <v>1</v>
      </c>
    </row>
    <row r="17" spans="2:17" x14ac:dyDescent="0.35">
      <c r="B17" s="53">
        <v>270</v>
      </c>
      <c r="C17" s="53">
        <v>1492</v>
      </c>
      <c r="D17" s="53" t="b">
        <v>1</v>
      </c>
      <c r="G17">
        <v>25</v>
      </c>
      <c r="H17">
        <v>113</v>
      </c>
      <c r="I17" t="b">
        <v>1</v>
      </c>
      <c r="J17" t="b">
        <v>1</v>
      </c>
      <c r="N17">
        <v>25</v>
      </c>
      <c r="O17">
        <v>98</v>
      </c>
      <c r="P17" t="b">
        <v>0</v>
      </c>
      <c r="Q17" t="b">
        <v>1</v>
      </c>
    </row>
    <row r="18" spans="2:17" x14ac:dyDescent="0.35">
      <c r="B18" s="53">
        <v>16</v>
      </c>
      <c r="C18" s="53">
        <v>75</v>
      </c>
      <c r="D18" s="53" t="b">
        <v>0</v>
      </c>
      <c r="G18">
        <v>25</v>
      </c>
      <c r="H18">
        <v>166</v>
      </c>
      <c r="I18" t="b">
        <v>1</v>
      </c>
      <c r="J18" t="b">
        <v>1</v>
      </c>
      <c r="N18">
        <v>25</v>
      </c>
      <c r="O18">
        <v>1152</v>
      </c>
      <c r="P18" t="b">
        <v>0</v>
      </c>
      <c r="Q18" t="b">
        <v>1</v>
      </c>
    </row>
    <row r="19" spans="2:17" x14ac:dyDescent="0.35">
      <c r="B19" s="53">
        <v>152</v>
      </c>
      <c r="C19" s="53">
        <v>1121</v>
      </c>
      <c r="D19" s="53" t="b">
        <v>1</v>
      </c>
      <c r="G19">
        <v>25</v>
      </c>
      <c r="H19">
        <v>106</v>
      </c>
      <c r="I19" t="b">
        <v>1</v>
      </c>
      <c r="J19" t="b">
        <v>1</v>
      </c>
      <c r="N19">
        <v>25</v>
      </c>
      <c r="O19">
        <v>109</v>
      </c>
      <c r="P19" t="b">
        <v>0</v>
      </c>
      <c r="Q19" t="b">
        <v>1</v>
      </c>
    </row>
    <row r="20" spans="2:17" x14ac:dyDescent="0.35">
      <c r="B20" s="53">
        <v>131</v>
      </c>
      <c r="C20" s="53">
        <v>115</v>
      </c>
      <c r="D20" s="53" t="b">
        <v>0</v>
      </c>
      <c r="G20">
        <v>25</v>
      </c>
      <c r="H20">
        <v>291</v>
      </c>
      <c r="I20" t="b">
        <v>1</v>
      </c>
      <c r="J20" t="b">
        <v>1</v>
      </c>
      <c r="N20">
        <v>25</v>
      </c>
      <c r="O20">
        <v>1515</v>
      </c>
      <c r="P20" t="b">
        <v>0</v>
      </c>
      <c r="Q20" t="b">
        <v>1</v>
      </c>
    </row>
    <row r="21" spans="2:17" x14ac:dyDescent="0.35">
      <c r="B21" s="53">
        <v>66</v>
      </c>
      <c r="C21" s="53">
        <v>113</v>
      </c>
      <c r="D21" s="53" t="b">
        <v>0</v>
      </c>
      <c r="G21">
        <v>25</v>
      </c>
      <c r="H21">
        <v>1480</v>
      </c>
      <c r="I21" t="b">
        <v>1</v>
      </c>
      <c r="J21" t="b">
        <v>1</v>
      </c>
      <c r="N21">
        <v>25</v>
      </c>
      <c r="O21">
        <v>1440</v>
      </c>
      <c r="P21" t="b">
        <v>0</v>
      </c>
      <c r="Q21" t="b">
        <v>1</v>
      </c>
    </row>
    <row r="22" spans="2:17" x14ac:dyDescent="0.35">
      <c r="B22" s="53">
        <v>228</v>
      </c>
      <c r="C22" s="53">
        <v>166</v>
      </c>
      <c r="D22" s="53" t="b">
        <v>0</v>
      </c>
      <c r="G22">
        <v>25</v>
      </c>
      <c r="H22">
        <v>114</v>
      </c>
      <c r="I22" t="b">
        <v>1</v>
      </c>
      <c r="J22" t="b">
        <v>1</v>
      </c>
      <c r="N22">
        <v>25</v>
      </c>
      <c r="O22">
        <v>53</v>
      </c>
      <c r="P22" t="b">
        <v>0</v>
      </c>
      <c r="Q22" t="b">
        <v>1</v>
      </c>
    </row>
    <row r="23" spans="2:17" x14ac:dyDescent="0.35">
      <c r="B23" s="53">
        <v>7</v>
      </c>
      <c r="C23" s="53">
        <v>106</v>
      </c>
      <c r="D23" s="53" t="b">
        <v>0</v>
      </c>
      <c r="G23">
        <v>25</v>
      </c>
      <c r="H23">
        <v>78</v>
      </c>
      <c r="I23" t="b">
        <v>1</v>
      </c>
      <c r="J23" t="b">
        <v>1</v>
      </c>
      <c r="N23">
        <v>25</v>
      </c>
      <c r="O23">
        <v>295</v>
      </c>
      <c r="P23" t="b">
        <v>0</v>
      </c>
      <c r="Q23" t="b">
        <v>1</v>
      </c>
    </row>
    <row r="24" spans="2:17" x14ac:dyDescent="0.35">
      <c r="B24" s="53">
        <v>299</v>
      </c>
      <c r="C24" s="53">
        <v>186</v>
      </c>
      <c r="D24" s="53" t="b">
        <v>1</v>
      </c>
      <c r="G24">
        <v>25</v>
      </c>
      <c r="H24">
        <v>17</v>
      </c>
      <c r="I24" t="b">
        <v>1</v>
      </c>
      <c r="J24" t="b">
        <v>1</v>
      </c>
      <c r="N24">
        <v>25</v>
      </c>
      <c r="O24">
        <v>297</v>
      </c>
      <c r="P24" t="b">
        <v>0</v>
      </c>
      <c r="Q24" t="b">
        <v>1</v>
      </c>
    </row>
    <row r="25" spans="2:17" x14ac:dyDescent="0.35">
      <c r="B25" s="53">
        <v>96</v>
      </c>
      <c r="C25" s="53">
        <v>291</v>
      </c>
      <c r="D25" s="53" t="b">
        <v>0</v>
      </c>
      <c r="G25">
        <v>25</v>
      </c>
      <c r="H25">
        <v>270</v>
      </c>
      <c r="I25" t="b">
        <v>1</v>
      </c>
      <c r="J25" t="b">
        <v>1</v>
      </c>
      <c r="N25">
        <v>25</v>
      </c>
      <c r="O25">
        <v>60</v>
      </c>
      <c r="P25" t="b">
        <v>0</v>
      </c>
      <c r="Q25" t="b">
        <v>1</v>
      </c>
    </row>
    <row r="26" spans="2:17" x14ac:dyDescent="0.35">
      <c r="B26" s="53">
        <v>56</v>
      </c>
      <c r="C26" s="53">
        <v>239</v>
      </c>
      <c r="D26" s="53" t="b">
        <v>1</v>
      </c>
      <c r="G26">
        <v>25</v>
      </c>
      <c r="H26">
        <v>16</v>
      </c>
      <c r="I26" t="b">
        <v>1</v>
      </c>
      <c r="J26" t="b">
        <v>1</v>
      </c>
      <c r="N26">
        <v>25</v>
      </c>
      <c r="O26">
        <v>199</v>
      </c>
      <c r="P26" t="b">
        <v>0</v>
      </c>
      <c r="Q26" t="b">
        <v>1</v>
      </c>
    </row>
    <row r="27" spans="2:17" x14ac:dyDescent="0.35">
      <c r="B27" s="53">
        <v>136</v>
      </c>
      <c r="C27" s="53">
        <v>243</v>
      </c>
      <c r="D27" s="53" t="b">
        <v>1</v>
      </c>
      <c r="G27">
        <v>25</v>
      </c>
      <c r="H27">
        <v>152</v>
      </c>
      <c r="I27" t="b">
        <v>1</v>
      </c>
      <c r="J27" t="b">
        <v>1</v>
      </c>
      <c r="N27">
        <v>25</v>
      </c>
      <c r="O27">
        <v>1334</v>
      </c>
      <c r="P27" t="b">
        <v>0</v>
      </c>
      <c r="Q27" t="b">
        <v>1</v>
      </c>
    </row>
    <row r="28" spans="2:17" x14ac:dyDescent="0.35">
      <c r="B28" s="53">
        <v>97</v>
      </c>
      <c r="C28" s="53">
        <v>1480</v>
      </c>
      <c r="D28" s="53" t="b">
        <v>0</v>
      </c>
      <c r="G28">
        <v>25</v>
      </c>
      <c r="H28">
        <v>131</v>
      </c>
      <c r="I28" t="b">
        <v>1</v>
      </c>
      <c r="J28" t="b">
        <v>1</v>
      </c>
      <c r="N28">
        <v>25</v>
      </c>
      <c r="O28">
        <v>150</v>
      </c>
      <c r="P28" t="b">
        <v>0</v>
      </c>
      <c r="Q28" t="b">
        <v>1</v>
      </c>
    </row>
    <row r="29" spans="2:17" x14ac:dyDescent="0.35">
      <c r="B29" s="53">
        <v>1227</v>
      </c>
      <c r="C29" s="53">
        <v>200</v>
      </c>
      <c r="D29" s="53" t="b">
        <v>1</v>
      </c>
      <c r="G29">
        <v>25</v>
      </c>
      <c r="H29">
        <v>66</v>
      </c>
      <c r="I29" t="b">
        <v>1</v>
      </c>
      <c r="J29" t="b">
        <v>1</v>
      </c>
      <c r="N29">
        <v>25</v>
      </c>
      <c r="O29">
        <v>89</v>
      </c>
      <c r="P29" t="b">
        <v>0</v>
      </c>
      <c r="Q29" t="b">
        <v>1</v>
      </c>
    </row>
    <row r="30" spans="2:17" x14ac:dyDescent="0.35">
      <c r="B30" s="53">
        <v>325</v>
      </c>
      <c r="C30" s="53">
        <v>114</v>
      </c>
      <c r="D30" s="53" t="b">
        <v>0</v>
      </c>
      <c r="G30">
        <v>25</v>
      </c>
      <c r="H30">
        <v>228</v>
      </c>
      <c r="I30" t="b">
        <v>1</v>
      </c>
      <c r="J30" t="b">
        <v>1</v>
      </c>
      <c r="N30">
        <v>25</v>
      </c>
      <c r="O30">
        <v>40</v>
      </c>
      <c r="P30" t="b">
        <v>0</v>
      </c>
      <c r="Q30" t="b">
        <v>1</v>
      </c>
    </row>
    <row r="31" spans="2:17" x14ac:dyDescent="0.35">
      <c r="B31" s="53">
        <v>1335</v>
      </c>
      <c r="C31" s="53">
        <v>191</v>
      </c>
      <c r="D31" s="53" t="b">
        <v>1</v>
      </c>
      <c r="G31">
        <v>25</v>
      </c>
      <c r="H31">
        <v>7</v>
      </c>
      <c r="I31" t="b">
        <v>1</v>
      </c>
      <c r="J31" t="b">
        <v>1</v>
      </c>
      <c r="N31">
        <v>25</v>
      </c>
      <c r="O31">
        <v>273</v>
      </c>
      <c r="P31" t="b">
        <v>0</v>
      </c>
      <c r="Q31" t="b">
        <v>1</v>
      </c>
    </row>
    <row r="32" spans="2:17" x14ac:dyDescent="0.35">
      <c r="B32" s="53">
        <v>31</v>
      </c>
      <c r="C32" s="53">
        <v>78</v>
      </c>
      <c r="D32" s="53" t="b">
        <v>0</v>
      </c>
      <c r="G32">
        <v>25</v>
      </c>
      <c r="H32">
        <v>299</v>
      </c>
      <c r="I32" t="b">
        <v>1</v>
      </c>
      <c r="J32" t="b">
        <v>1</v>
      </c>
      <c r="N32">
        <v>25</v>
      </c>
      <c r="O32">
        <v>1495</v>
      </c>
      <c r="P32" t="b">
        <v>0</v>
      </c>
      <c r="Q32" t="b">
        <v>1</v>
      </c>
    </row>
    <row r="33" spans="2:17" x14ac:dyDescent="0.35">
      <c r="B33" s="53">
        <v>112</v>
      </c>
      <c r="C33" s="53">
        <v>17</v>
      </c>
      <c r="D33" s="53" t="b">
        <v>0</v>
      </c>
      <c r="G33">
        <v>25</v>
      </c>
      <c r="H33">
        <v>96</v>
      </c>
      <c r="I33" t="b">
        <v>1</v>
      </c>
      <c r="J33" t="b">
        <v>1</v>
      </c>
      <c r="N33">
        <v>25</v>
      </c>
      <c r="O33">
        <v>275</v>
      </c>
      <c r="P33" t="b">
        <v>0</v>
      </c>
      <c r="Q33" t="b">
        <v>1</v>
      </c>
    </row>
    <row r="34" spans="2:17" x14ac:dyDescent="0.35">
      <c r="B34" s="53">
        <v>171</v>
      </c>
      <c r="C34" s="53">
        <v>270</v>
      </c>
      <c r="D34" s="53" t="b">
        <v>0</v>
      </c>
      <c r="G34">
        <v>25</v>
      </c>
      <c r="H34">
        <v>56</v>
      </c>
      <c r="I34" t="b">
        <v>1</v>
      </c>
      <c r="J34" t="b">
        <v>1</v>
      </c>
      <c r="N34">
        <v>25</v>
      </c>
      <c r="O34">
        <v>1426</v>
      </c>
      <c r="P34" t="b">
        <v>0</v>
      </c>
      <c r="Q34" t="b">
        <v>1</v>
      </c>
    </row>
    <row r="35" spans="2:17" x14ac:dyDescent="0.35">
      <c r="B35" s="53">
        <v>83</v>
      </c>
      <c r="C35" s="53">
        <v>100</v>
      </c>
      <c r="D35" s="53" t="b">
        <v>1</v>
      </c>
      <c r="G35">
        <v>25</v>
      </c>
      <c r="H35">
        <v>136</v>
      </c>
      <c r="I35" t="b">
        <v>1</v>
      </c>
      <c r="J35" t="b">
        <v>1</v>
      </c>
      <c r="N35">
        <v>25</v>
      </c>
      <c r="O35">
        <v>1490</v>
      </c>
      <c r="P35" t="b">
        <v>0</v>
      </c>
      <c r="Q35" t="b">
        <v>1</v>
      </c>
    </row>
    <row r="36" spans="2:17" x14ac:dyDescent="0.35">
      <c r="B36" s="53">
        <v>21</v>
      </c>
      <c r="C36" s="53">
        <v>16</v>
      </c>
      <c r="D36" s="53" t="b">
        <v>0</v>
      </c>
      <c r="G36">
        <v>25</v>
      </c>
      <c r="H36">
        <v>97</v>
      </c>
      <c r="I36" t="b">
        <v>1</v>
      </c>
      <c r="J36" t="b">
        <v>1</v>
      </c>
      <c r="N36">
        <v>25</v>
      </c>
      <c r="O36">
        <v>34</v>
      </c>
      <c r="P36" t="b">
        <v>0</v>
      </c>
      <c r="Q36" t="b">
        <v>1</v>
      </c>
    </row>
    <row r="37" spans="2:17" x14ac:dyDescent="0.35">
      <c r="B37" s="53">
        <v>15</v>
      </c>
      <c r="C37" s="53">
        <v>152</v>
      </c>
      <c r="D37" s="53" t="b">
        <v>0</v>
      </c>
      <c r="G37">
        <v>25</v>
      </c>
      <c r="H37">
        <v>1227</v>
      </c>
      <c r="I37" t="b">
        <v>1</v>
      </c>
      <c r="J37" t="b">
        <v>1</v>
      </c>
      <c r="N37">
        <v>25</v>
      </c>
      <c r="O37">
        <v>140</v>
      </c>
      <c r="P37" t="b">
        <v>0</v>
      </c>
      <c r="Q37" t="b">
        <v>1</v>
      </c>
    </row>
    <row r="38" spans="2:17" x14ac:dyDescent="0.35">
      <c r="B38" s="53">
        <v>125</v>
      </c>
      <c r="C38" s="53">
        <v>131</v>
      </c>
      <c r="D38" s="53" t="b">
        <v>0</v>
      </c>
      <c r="G38">
        <v>25</v>
      </c>
      <c r="H38">
        <v>325</v>
      </c>
      <c r="I38" t="b">
        <v>1</v>
      </c>
      <c r="J38" t="b">
        <v>1</v>
      </c>
      <c r="N38">
        <v>25</v>
      </c>
      <c r="O38">
        <v>180</v>
      </c>
      <c r="P38" t="b">
        <v>0</v>
      </c>
      <c r="Q38" t="b">
        <v>1</v>
      </c>
    </row>
    <row r="39" spans="2:17" x14ac:dyDescent="0.35">
      <c r="B39" s="53">
        <v>144</v>
      </c>
      <c r="C39" s="53">
        <v>1459</v>
      </c>
      <c r="D39" s="53" t="b">
        <v>1</v>
      </c>
      <c r="G39">
        <v>25</v>
      </c>
      <c r="H39">
        <v>1335</v>
      </c>
      <c r="I39" t="b">
        <v>1</v>
      </c>
      <c r="J39" t="b">
        <v>1</v>
      </c>
      <c r="N39">
        <v>25</v>
      </c>
      <c r="O39">
        <v>223</v>
      </c>
      <c r="P39" t="b">
        <v>0</v>
      </c>
      <c r="Q39" t="b">
        <v>1</v>
      </c>
    </row>
    <row r="40" spans="2:17" x14ac:dyDescent="0.35">
      <c r="B40" s="53">
        <v>93</v>
      </c>
      <c r="C40" s="53">
        <v>66</v>
      </c>
      <c r="D40" s="53" t="b">
        <v>0</v>
      </c>
      <c r="G40">
        <v>25</v>
      </c>
      <c r="H40">
        <v>31</v>
      </c>
      <c r="I40" t="b">
        <v>1</v>
      </c>
      <c r="J40" t="b">
        <v>1</v>
      </c>
      <c r="N40">
        <v>25</v>
      </c>
      <c r="O40">
        <v>29</v>
      </c>
      <c r="P40" t="b">
        <v>0</v>
      </c>
      <c r="Q40" t="b">
        <v>1</v>
      </c>
    </row>
    <row r="41" spans="2:17" x14ac:dyDescent="0.35">
      <c r="B41" s="53">
        <v>28</v>
      </c>
      <c r="C41" s="53">
        <v>98</v>
      </c>
      <c r="D41" s="53" t="b">
        <v>1</v>
      </c>
      <c r="G41">
        <v>25</v>
      </c>
      <c r="H41">
        <v>112</v>
      </c>
      <c r="I41" t="b">
        <v>1</v>
      </c>
      <c r="J41" t="b">
        <v>1</v>
      </c>
      <c r="N41">
        <v>25</v>
      </c>
      <c r="O41">
        <v>1558</v>
      </c>
      <c r="P41" t="b">
        <v>0</v>
      </c>
      <c r="Q41" t="b">
        <v>1</v>
      </c>
    </row>
    <row r="42" spans="2:17" x14ac:dyDescent="0.35">
      <c r="B42" s="53">
        <v>322</v>
      </c>
      <c r="C42" s="53">
        <v>228</v>
      </c>
      <c r="D42" s="53" t="b">
        <v>0</v>
      </c>
      <c r="G42">
        <v>25</v>
      </c>
      <c r="H42">
        <v>171</v>
      </c>
      <c r="I42" t="b">
        <v>1</v>
      </c>
      <c r="J42" t="b">
        <v>1</v>
      </c>
      <c r="N42">
        <v>25</v>
      </c>
      <c r="O42">
        <v>257</v>
      </c>
      <c r="P42" t="b">
        <v>0</v>
      </c>
      <c r="Q42" t="b">
        <v>1</v>
      </c>
    </row>
    <row r="43" spans="2:17" x14ac:dyDescent="0.35">
      <c r="B43" s="53">
        <v>46</v>
      </c>
      <c r="C43" s="53">
        <v>7</v>
      </c>
      <c r="D43" s="53" t="b">
        <v>0</v>
      </c>
      <c r="G43">
        <v>25</v>
      </c>
      <c r="H43">
        <v>83</v>
      </c>
      <c r="I43" t="b">
        <v>1</v>
      </c>
      <c r="J43" t="b">
        <v>1</v>
      </c>
      <c r="N43">
        <v>25</v>
      </c>
      <c r="O43">
        <v>1289</v>
      </c>
      <c r="P43" t="b">
        <v>0</v>
      </c>
      <c r="Q43" t="b">
        <v>1</v>
      </c>
    </row>
    <row r="44" spans="2:17" x14ac:dyDescent="0.35">
      <c r="B44" s="53">
        <v>149</v>
      </c>
      <c r="C44" s="53">
        <v>299</v>
      </c>
      <c r="D44" s="53" t="b">
        <v>0</v>
      </c>
      <c r="G44">
        <v>25</v>
      </c>
      <c r="H44">
        <v>21</v>
      </c>
      <c r="I44" t="b">
        <v>1</v>
      </c>
      <c r="J44" t="b">
        <v>1</v>
      </c>
      <c r="N44">
        <v>25</v>
      </c>
      <c r="O44">
        <v>151</v>
      </c>
      <c r="P44" t="b">
        <v>0</v>
      </c>
      <c r="Q44" t="b">
        <v>1</v>
      </c>
    </row>
    <row r="45" spans="2:17" x14ac:dyDescent="0.35">
      <c r="B45" s="53">
        <v>160</v>
      </c>
      <c r="C45" s="53">
        <v>96</v>
      </c>
      <c r="D45" s="53" t="b">
        <v>0</v>
      </c>
      <c r="G45">
        <v>25</v>
      </c>
      <c r="H45">
        <v>15</v>
      </c>
      <c r="I45" t="b">
        <v>1</v>
      </c>
      <c r="J45" t="b">
        <v>1</v>
      </c>
      <c r="N45">
        <v>25</v>
      </c>
      <c r="O45">
        <v>165</v>
      </c>
      <c r="P45" t="b">
        <v>0</v>
      </c>
      <c r="Q45" t="b">
        <v>1</v>
      </c>
    </row>
    <row r="46" spans="2:17" x14ac:dyDescent="0.35">
      <c r="B46" s="53">
        <v>22</v>
      </c>
      <c r="C46" s="53">
        <v>1152</v>
      </c>
      <c r="D46" s="53" t="b">
        <v>1</v>
      </c>
      <c r="G46">
        <v>25</v>
      </c>
      <c r="H46">
        <v>125</v>
      </c>
      <c r="I46" t="b">
        <v>1</v>
      </c>
      <c r="J46" t="b">
        <v>1</v>
      </c>
      <c r="N46">
        <v>25</v>
      </c>
      <c r="O46">
        <v>58</v>
      </c>
      <c r="P46" t="b">
        <v>0</v>
      </c>
      <c r="Q46" t="b">
        <v>1</v>
      </c>
    </row>
    <row r="47" spans="2:17" x14ac:dyDescent="0.35">
      <c r="B47" s="53">
        <v>23</v>
      </c>
      <c r="C47" s="53">
        <v>109</v>
      </c>
      <c r="D47" s="53" t="b">
        <v>1</v>
      </c>
      <c r="G47">
        <v>25</v>
      </c>
      <c r="H47">
        <v>144</v>
      </c>
      <c r="I47" t="b">
        <v>1</v>
      </c>
      <c r="J47" t="b">
        <v>1</v>
      </c>
      <c r="N47">
        <v>25</v>
      </c>
      <c r="O47">
        <v>110</v>
      </c>
      <c r="P47" t="b">
        <v>0</v>
      </c>
      <c r="Q47" t="b">
        <v>1</v>
      </c>
    </row>
    <row r="48" spans="2:17" x14ac:dyDescent="0.35">
      <c r="B48" s="53">
        <v>187</v>
      </c>
      <c r="C48" s="53">
        <v>56</v>
      </c>
      <c r="D48" s="53" t="b">
        <v>0</v>
      </c>
      <c r="G48">
        <v>25</v>
      </c>
      <c r="H48">
        <v>93</v>
      </c>
      <c r="I48" t="b">
        <v>1</v>
      </c>
      <c r="J48" t="b">
        <v>1</v>
      </c>
      <c r="N48">
        <v>25</v>
      </c>
      <c r="O48">
        <v>1324</v>
      </c>
      <c r="P48" t="b">
        <v>0</v>
      </c>
      <c r="Q48" t="b">
        <v>1</v>
      </c>
    </row>
    <row r="49" spans="2:17" x14ac:dyDescent="0.35">
      <c r="B49" s="53">
        <v>24</v>
      </c>
      <c r="C49" s="53">
        <v>1515</v>
      </c>
      <c r="D49" s="53" t="b">
        <v>1</v>
      </c>
      <c r="G49">
        <v>25</v>
      </c>
      <c r="H49">
        <v>28</v>
      </c>
      <c r="I49" t="b">
        <v>1</v>
      </c>
      <c r="J49" t="b">
        <v>1</v>
      </c>
      <c r="N49">
        <v>25</v>
      </c>
      <c r="O49">
        <v>215</v>
      </c>
      <c r="P49" t="b">
        <v>0</v>
      </c>
      <c r="Q49" t="b">
        <v>1</v>
      </c>
    </row>
    <row r="50" spans="2:17" x14ac:dyDescent="0.35">
      <c r="B50" s="53">
        <v>69</v>
      </c>
      <c r="C50" s="53">
        <v>1440</v>
      </c>
      <c r="D50" s="53" t="b">
        <v>1</v>
      </c>
      <c r="G50">
        <v>25</v>
      </c>
      <c r="H50">
        <v>322</v>
      </c>
      <c r="I50" t="b">
        <v>1</v>
      </c>
      <c r="J50" t="b">
        <v>1</v>
      </c>
      <c r="N50">
        <v>25</v>
      </c>
      <c r="O50">
        <v>59</v>
      </c>
      <c r="P50" t="b">
        <v>0</v>
      </c>
      <c r="Q50" t="b">
        <v>1</v>
      </c>
    </row>
    <row r="51" spans="2:17" x14ac:dyDescent="0.35">
      <c r="B51" s="53">
        <v>119</v>
      </c>
      <c r="C51" s="53">
        <v>136</v>
      </c>
      <c r="D51" s="53" t="b">
        <v>0</v>
      </c>
      <c r="G51">
        <v>25</v>
      </c>
      <c r="H51">
        <v>46</v>
      </c>
      <c r="I51" t="b">
        <v>1</v>
      </c>
      <c r="J51" t="b">
        <v>1</v>
      </c>
      <c r="N51">
        <v>25</v>
      </c>
      <c r="O51">
        <v>141</v>
      </c>
      <c r="P51" t="b">
        <v>0</v>
      </c>
      <c r="Q51" t="b">
        <v>1</v>
      </c>
    </row>
    <row r="52" spans="2:17" x14ac:dyDescent="0.35">
      <c r="B52" s="53">
        <v>104</v>
      </c>
      <c r="C52" s="53">
        <v>97</v>
      </c>
      <c r="D52" s="53" t="b">
        <v>0</v>
      </c>
      <c r="G52">
        <v>25</v>
      </c>
      <c r="H52">
        <v>149</v>
      </c>
      <c r="I52" t="b">
        <v>1</v>
      </c>
      <c r="J52" t="b">
        <v>1</v>
      </c>
      <c r="N52">
        <v>25</v>
      </c>
      <c r="O52">
        <v>1475</v>
      </c>
      <c r="P52" t="b">
        <v>0</v>
      </c>
      <c r="Q52" t="b">
        <v>1</v>
      </c>
    </row>
    <row r="53" spans="2:17" x14ac:dyDescent="0.35">
      <c r="B53" s="53">
        <v>39</v>
      </c>
      <c r="C53" s="53">
        <v>1227</v>
      </c>
      <c r="D53" s="53" t="b">
        <v>0</v>
      </c>
      <c r="G53">
        <v>25</v>
      </c>
      <c r="H53">
        <v>160</v>
      </c>
      <c r="I53" t="b">
        <v>1</v>
      </c>
      <c r="J53" t="b">
        <v>1</v>
      </c>
      <c r="N53">
        <v>25</v>
      </c>
      <c r="O53">
        <v>121</v>
      </c>
      <c r="P53" t="b">
        <v>0</v>
      </c>
      <c r="Q53" t="b">
        <v>1</v>
      </c>
    </row>
    <row r="54" spans="2:17" x14ac:dyDescent="0.35">
      <c r="B54" s="53">
        <v>205</v>
      </c>
      <c r="C54" s="53">
        <v>53</v>
      </c>
      <c r="D54" s="53" t="b">
        <v>1</v>
      </c>
      <c r="G54">
        <v>25</v>
      </c>
      <c r="H54">
        <v>22</v>
      </c>
      <c r="I54" t="b">
        <v>1</v>
      </c>
      <c r="J54" t="b">
        <v>1</v>
      </c>
      <c r="N54">
        <v>25</v>
      </c>
      <c r="O54">
        <v>45</v>
      </c>
      <c r="P54" t="b">
        <v>0</v>
      </c>
      <c r="Q54" t="b">
        <v>1</v>
      </c>
    </row>
    <row r="55" spans="2:17" x14ac:dyDescent="0.35">
      <c r="B55" s="53">
        <v>124</v>
      </c>
      <c r="C55" s="53">
        <v>325</v>
      </c>
      <c r="D55" s="53" t="b">
        <v>0</v>
      </c>
      <c r="G55">
        <v>25</v>
      </c>
      <c r="H55">
        <v>23</v>
      </c>
      <c r="I55" t="b">
        <v>1</v>
      </c>
      <c r="J55" t="b">
        <v>1</v>
      </c>
      <c r="N55">
        <v>25</v>
      </c>
      <c r="O55">
        <v>293</v>
      </c>
      <c r="P55" t="b">
        <v>0</v>
      </c>
      <c r="Q55" t="b">
        <v>1</v>
      </c>
    </row>
    <row r="56" spans="2:17" x14ac:dyDescent="0.35">
      <c r="B56" s="53">
        <v>189</v>
      </c>
      <c r="C56" s="53">
        <v>295</v>
      </c>
      <c r="D56" s="53" t="b">
        <v>1</v>
      </c>
      <c r="G56">
        <v>25</v>
      </c>
      <c r="H56">
        <v>187</v>
      </c>
      <c r="I56" t="b">
        <v>1</v>
      </c>
      <c r="J56" t="b">
        <v>1</v>
      </c>
      <c r="N56">
        <v>25</v>
      </c>
      <c r="O56">
        <v>183</v>
      </c>
      <c r="P56" t="b">
        <v>0</v>
      </c>
      <c r="Q56" t="b">
        <v>1</v>
      </c>
    </row>
    <row r="57" spans="2:17" x14ac:dyDescent="0.35">
      <c r="B57" s="53">
        <v>227</v>
      </c>
      <c r="C57" s="53">
        <v>1335</v>
      </c>
      <c r="D57" s="53" t="b">
        <v>0</v>
      </c>
      <c r="G57">
        <v>25</v>
      </c>
      <c r="H57">
        <v>24</v>
      </c>
      <c r="I57" t="b">
        <v>1</v>
      </c>
      <c r="J57" t="b">
        <v>1</v>
      </c>
      <c r="N57">
        <v>25</v>
      </c>
      <c r="O57">
        <v>108</v>
      </c>
      <c r="P57" t="b">
        <v>0</v>
      </c>
      <c r="Q57" t="b">
        <v>1</v>
      </c>
    </row>
    <row r="58" spans="2:17" x14ac:dyDescent="0.35">
      <c r="B58" s="53">
        <v>84</v>
      </c>
      <c r="C58" s="53">
        <v>297</v>
      </c>
      <c r="D58" s="53" t="b">
        <v>1</v>
      </c>
      <c r="G58">
        <v>25</v>
      </c>
      <c r="H58">
        <v>69</v>
      </c>
      <c r="I58" t="b">
        <v>1</v>
      </c>
      <c r="J58" t="b">
        <v>1</v>
      </c>
      <c r="N58">
        <v>25</v>
      </c>
      <c r="O58">
        <v>197</v>
      </c>
      <c r="P58" t="b">
        <v>0</v>
      </c>
      <c r="Q58" t="b">
        <v>1</v>
      </c>
    </row>
    <row r="59" spans="2:17" x14ac:dyDescent="0.35">
      <c r="B59" s="53">
        <v>175</v>
      </c>
      <c r="C59" s="53">
        <v>31</v>
      </c>
      <c r="D59" s="53" t="b">
        <v>0</v>
      </c>
      <c r="G59">
        <v>25</v>
      </c>
      <c r="H59">
        <v>119</v>
      </c>
      <c r="I59" t="b">
        <v>1</v>
      </c>
      <c r="J59" t="b">
        <v>1</v>
      </c>
      <c r="N59">
        <v>25</v>
      </c>
      <c r="O59">
        <v>103</v>
      </c>
      <c r="P59" t="b">
        <v>0</v>
      </c>
      <c r="Q59" t="b">
        <v>1</v>
      </c>
    </row>
    <row r="60" spans="2:17" x14ac:dyDescent="0.35">
      <c r="B60" s="53">
        <v>120</v>
      </c>
      <c r="C60" s="53">
        <v>112</v>
      </c>
      <c r="D60" s="53" t="b">
        <v>0</v>
      </c>
      <c r="G60">
        <v>25</v>
      </c>
      <c r="H60">
        <v>104</v>
      </c>
      <c r="I60" t="b">
        <v>1</v>
      </c>
      <c r="J60" t="b">
        <v>1</v>
      </c>
      <c r="N60">
        <v>25</v>
      </c>
      <c r="O60">
        <v>122</v>
      </c>
      <c r="P60" t="b">
        <v>0</v>
      </c>
      <c r="Q60" t="b">
        <v>1</v>
      </c>
    </row>
    <row r="61" spans="2:17" x14ac:dyDescent="0.35">
      <c r="B61" s="53">
        <v>1491</v>
      </c>
      <c r="C61" s="53">
        <v>60</v>
      </c>
      <c r="D61" s="53" t="b">
        <v>1</v>
      </c>
      <c r="G61">
        <v>25</v>
      </c>
      <c r="H61">
        <v>39</v>
      </c>
      <c r="I61" t="b">
        <v>1</v>
      </c>
      <c r="J61" t="b">
        <v>1</v>
      </c>
      <c r="N61">
        <v>25</v>
      </c>
      <c r="O61">
        <v>174</v>
      </c>
      <c r="P61" t="b">
        <v>0</v>
      </c>
      <c r="Q61" t="b">
        <v>1</v>
      </c>
    </row>
    <row r="62" spans="2:17" x14ac:dyDescent="0.35">
      <c r="B62" s="53">
        <v>212</v>
      </c>
      <c r="C62" s="53">
        <v>171</v>
      </c>
      <c r="D62" s="53" t="b">
        <v>0</v>
      </c>
      <c r="G62">
        <v>25</v>
      </c>
      <c r="H62">
        <v>205</v>
      </c>
      <c r="I62" t="b">
        <v>1</v>
      </c>
      <c r="J62" t="b">
        <v>1</v>
      </c>
      <c r="N62">
        <v>25</v>
      </c>
      <c r="O62">
        <v>287</v>
      </c>
      <c r="P62" t="b">
        <v>0</v>
      </c>
      <c r="Q62" t="b">
        <v>1</v>
      </c>
    </row>
    <row r="63" spans="2:17" x14ac:dyDescent="0.35">
      <c r="B63" s="53">
        <v>133</v>
      </c>
      <c r="C63" s="53">
        <v>199</v>
      </c>
      <c r="D63" s="53" t="b">
        <v>1</v>
      </c>
      <c r="G63">
        <v>25</v>
      </c>
      <c r="H63">
        <v>124</v>
      </c>
      <c r="I63" t="b">
        <v>1</v>
      </c>
      <c r="J63" t="b">
        <v>1</v>
      </c>
      <c r="N63">
        <v>25</v>
      </c>
      <c r="O63">
        <v>9</v>
      </c>
      <c r="P63" t="b">
        <v>0</v>
      </c>
      <c r="Q63" t="b">
        <v>1</v>
      </c>
    </row>
    <row r="64" spans="2:17" x14ac:dyDescent="0.35">
      <c r="B64" s="53">
        <v>52</v>
      </c>
      <c r="C64" s="53">
        <v>83</v>
      </c>
      <c r="D64" s="53" t="b">
        <v>0</v>
      </c>
      <c r="G64">
        <v>25</v>
      </c>
      <c r="H64">
        <v>189</v>
      </c>
      <c r="I64" t="b">
        <v>1</v>
      </c>
      <c r="J64" t="b">
        <v>1</v>
      </c>
      <c r="N64">
        <v>25</v>
      </c>
      <c r="O64">
        <v>251</v>
      </c>
      <c r="P64" t="b">
        <v>0</v>
      </c>
      <c r="Q64" t="b">
        <v>1</v>
      </c>
    </row>
    <row r="65" spans="3:17" x14ac:dyDescent="0.35">
      <c r="C65" s="53">
        <v>21</v>
      </c>
      <c r="D65" s="53" t="b">
        <v>0</v>
      </c>
      <c r="G65">
        <v>25</v>
      </c>
      <c r="H65">
        <v>227</v>
      </c>
      <c r="I65" t="b">
        <v>1</v>
      </c>
      <c r="J65" t="b">
        <v>1</v>
      </c>
      <c r="N65">
        <v>25</v>
      </c>
      <c r="O65">
        <v>185</v>
      </c>
      <c r="P65" t="b">
        <v>0</v>
      </c>
      <c r="Q65" t="b">
        <v>1</v>
      </c>
    </row>
    <row r="66" spans="3:17" x14ac:dyDescent="0.35">
      <c r="C66" s="53">
        <v>1334</v>
      </c>
      <c r="D66" s="53" t="b">
        <v>1</v>
      </c>
      <c r="G66">
        <v>25</v>
      </c>
      <c r="H66">
        <v>84</v>
      </c>
      <c r="I66" t="b">
        <v>1</v>
      </c>
      <c r="J66" t="b">
        <v>1</v>
      </c>
      <c r="N66">
        <v>25</v>
      </c>
      <c r="O66">
        <v>1416</v>
      </c>
      <c r="P66" t="b">
        <v>0</v>
      </c>
      <c r="Q66" t="b">
        <v>1</v>
      </c>
    </row>
    <row r="67" spans="3:17" x14ac:dyDescent="0.35">
      <c r="C67" s="53">
        <v>150</v>
      </c>
      <c r="D67" s="53" t="b">
        <v>1</v>
      </c>
      <c r="G67">
        <v>25</v>
      </c>
      <c r="H67">
        <v>175</v>
      </c>
      <c r="I67" t="b">
        <v>1</v>
      </c>
      <c r="J67" t="b">
        <v>1</v>
      </c>
      <c r="N67">
        <v>25</v>
      </c>
      <c r="O67">
        <v>225</v>
      </c>
      <c r="P67" t="b">
        <v>0</v>
      </c>
      <c r="Q67" t="b">
        <v>1</v>
      </c>
    </row>
    <row r="68" spans="3:17" x14ac:dyDescent="0.35">
      <c r="C68" s="53">
        <v>15</v>
      </c>
      <c r="D68" s="53" t="b">
        <v>0</v>
      </c>
      <c r="G68">
        <v>25</v>
      </c>
      <c r="H68">
        <v>120</v>
      </c>
      <c r="I68" t="b">
        <v>1</v>
      </c>
      <c r="J68" t="b">
        <v>1</v>
      </c>
      <c r="N68">
        <v>25</v>
      </c>
      <c r="O68">
        <v>170</v>
      </c>
      <c r="P68" t="b">
        <v>0</v>
      </c>
      <c r="Q68" t="b">
        <v>1</v>
      </c>
    </row>
    <row r="69" spans="3:17" x14ac:dyDescent="0.35">
      <c r="C69" s="53">
        <v>125</v>
      </c>
      <c r="D69" s="53" t="b">
        <v>0</v>
      </c>
      <c r="G69">
        <v>25</v>
      </c>
      <c r="H69">
        <v>1491</v>
      </c>
      <c r="I69" t="b">
        <v>1</v>
      </c>
      <c r="J69" t="b">
        <v>1</v>
      </c>
      <c r="N69">
        <v>25</v>
      </c>
      <c r="O69">
        <v>146</v>
      </c>
      <c r="P69" t="b">
        <v>0</v>
      </c>
      <c r="Q69" t="b">
        <v>1</v>
      </c>
    </row>
    <row r="70" spans="3:17" x14ac:dyDescent="0.35">
      <c r="C70" s="53">
        <v>144</v>
      </c>
      <c r="D70" s="53" t="b">
        <v>0</v>
      </c>
      <c r="G70">
        <v>25</v>
      </c>
      <c r="H70">
        <v>212</v>
      </c>
      <c r="I70" t="b">
        <v>1</v>
      </c>
      <c r="J70" t="b">
        <v>1</v>
      </c>
      <c r="N70">
        <v>25</v>
      </c>
      <c r="O70">
        <v>156</v>
      </c>
      <c r="P70" t="b">
        <v>0</v>
      </c>
      <c r="Q70" t="b">
        <v>1</v>
      </c>
    </row>
    <row r="71" spans="3:17" x14ac:dyDescent="0.35">
      <c r="C71" s="53">
        <v>93</v>
      </c>
      <c r="D71" s="53" t="b">
        <v>0</v>
      </c>
      <c r="G71">
        <v>25</v>
      </c>
      <c r="H71">
        <v>133</v>
      </c>
      <c r="I71" t="b">
        <v>1</v>
      </c>
      <c r="J71" t="b">
        <v>1</v>
      </c>
      <c r="N71">
        <v>25</v>
      </c>
      <c r="O71">
        <v>247</v>
      </c>
      <c r="P71" t="b">
        <v>0</v>
      </c>
      <c r="Q71" t="b">
        <v>1</v>
      </c>
    </row>
    <row r="72" spans="3:17" x14ac:dyDescent="0.35">
      <c r="C72" s="53">
        <v>28</v>
      </c>
      <c r="D72" s="53" t="b">
        <v>0</v>
      </c>
      <c r="G72">
        <v>25</v>
      </c>
      <c r="H72">
        <v>52</v>
      </c>
      <c r="I72" t="b">
        <v>1</v>
      </c>
      <c r="J72" t="b">
        <v>1</v>
      </c>
      <c r="N72">
        <v>25</v>
      </c>
      <c r="O72">
        <v>1449</v>
      </c>
      <c r="P72" t="b">
        <v>0</v>
      </c>
      <c r="Q72" t="b">
        <v>1</v>
      </c>
    </row>
    <row r="73" spans="3:17" x14ac:dyDescent="0.35">
      <c r="C73" s="53">
        <v>322</v>
      </c>
      <c r="D73" s="53" t="b">
        <v>0</v>
      </c>
      <c r="N73">
        <v>25</v>
      </c>
      <c r="O73">
        <v>218</v>
      </c>
      <c r="P73" t="b">
        <v>0</v>
      </c>
      <c r="Q73" t="b">
        <v>1</v>
      </c>
    </row>
    <row r="74" spans="3:17" x14ac:dyDescent="0.35">
      <c r="C74" s="53">
        <v>89</v>
      </c>
      <c r="D74" s="53" t="b">
        <v>1</v>
      </c>
      <c r="N74">
        <v>25</v>
      </c>
      <c r="O74">
        <v>48</v>
      </c>
      <c r="P74" t="b">
        <v>0</v>
      </c>
      <c r="Q74" t="b">
        <v>1</v>
      </c>
    </row>
    <row r="75" spans="3:17" x14ac:dyDescent="0.35">
      <c r="C75" s="53">
        <v>46</v>
      </c>
      <c r="D75" s="53" t="b">
        <v>0</v>
      </c>
      <c r="N75">
        <v>25</v>
      </c>
      <c r="O75">
        <v>181</v>
      </c>
      <c r="P75" t="b">
        <v>0</v>
      </c>
      <c r="Q75" t="b">
        <v>1</v>
      </c>
    </row>
    <row r="76" spans="3:17" x14ac:dyDescent="0.35">
      <c r="C76" s="53">
        <v>149</v>
      </c>
      <c r="D76" s="53" t="b">
        <v>0</v>
      </c>
      <c r="N76">
        <v>25</v>
      </c>
      <c r="O76">
        <v>1446</v>
      </c>
      <c r="P76" t="b">
        <v>0</v>
      </c>
      <c r="Q76" t="b">
        <v>1</v>
      </c>
    </row>
    <row r="77" spans="3:17" x14ac:dyDescent="0.35">
      <c r="C77" s="53">
        <v>160</v>
      </c>
      <c r="D77" s="53" t="b">
        <v>0</v>
      </c>
      <c r="N77">
        <v>25</v>
      </c>
      <c r="O77">
        <v>36</v>
      </c>
      <c r="P77" t="b">
        <v>0</v>
      </c>
      <c r="Q77" t="b">
        <v>1</v>
      </c>
    </row>
    <row r="78" spans="3:17" x14ac:dyDescent="0.35">
      <c r="C78" s="53">
        <v>22</v>
      </c>
      <c r="D78" s="53" t="b">
        <v>0</v>
      </c>
      <c r="N78">
        <v>25</v>
      </c>
      <c r="O78">
        <v>1294</v>
      </c>
      <c r="P78" t="b">
        <v>0</v>
      </c>
      <c r="Q78" t="b">
        <v>1</v>
      </c>
    </row>
    <row r="79" spans="3:17" x14ac:dyDescent="0.35">
      <c r="C79" s="53">
        <v>23</v>
      </c>
      <c r="D79" s="53" t="b">
        <v>0</v>
      </c>
      <c r="N79">
        <v>25</v>
      </c>
      <c r="O79">
        <v>242</v>
      </c>
      <c r="P79" t="b">
        <v>0</v>
      </c>
      <c r="Q79" t="b">
        <v>1</v>
      </c>
    </row>
    <row r="80" spans="3:17" x14ac:dyDescent="0.35">
      <c r="C80" s="53">
        <v>187</v>
      </c>
      <c r="D80" s="53" t="b">
        <v>0</v>
      </c>
      <c r="N80">
        <v>25</v>
      </c>
      <c r="O80">
        <v>72</v>
      </c>
      <c r="P80" t="b">
        <v>0</v>
      </c>
      <c r="Q80" t="b">
        <v>1</v>
      </c>
    </row>
    <row r="81" spans="3:17" x14ac:dyDescent="0.35">
      <c r="C81" s="53">
        <v>24</v>
      </c>
      <c r="D81" s="53" t="b">
        <v>0</v>
      </c>
      <c r="N81">
        <v>25</v>
      </c>
      <c r="O81">
        <v>1285</v>
      </c>
      <c r="P81" t="b">
        <v>0</v>
      </c>
      <c r="Q81" t="b">
        <v>1</v>
      </c>
    </row>
    <row r="82" spans="3:17" x14ac:dyDescent="0.35">
      <c r="C82" s="53">
        <v>69</v>
      </c>
      <c r="D82" s="53" t="b">
        <v>0</v>
      </c>
      <c r="N82">
        <v>25</v>
      </c>
      <c r="O82">
        <v>256</v>
      </c>
      <c r="P82" t="b">
        <v>0</v>
      </c>
      <c r="Q82" t="b">
        <v>1</v>
      </c>
    </row>
    <row r="83" spans="3:17" x14ac:dyDescent="0.35">
      <c r="C83" s="53">
        <v>119</v>
      </c>
      <c r="D83" s="53" t="b">
        <v>0</v>
      </c>
      <c r="N83">
        <v>25</v>
      </c>
      <c r="O83">
        <v>61</v>
      </c>
      <c r="P83" t="b">
        <v>0</v>
      </c>
      <c r="Q83" t="b">
        <v>1</v>
      </c>
    </row>
    <row r="84" spans="3:17" x14ac:dyDescent="0.35">
      <c r="C84" s="53">
        <v>40</v>
      </c>
      <c r="D84" s="53" t="b">
        <v>1</v>
      </c>
      <c r="N84">
        <v>25</v>
      </c>
      <c r="O84">
        <v>41</v>
      </c>
      <c r="P84" t="b">
        <v>0</v>
      </c>
      <c r="Q84" t="b">
        <v>1</v>
      </c>
    </row>
    <row r="85" spans="3:17" x14ac:dyDescent="0.35">
      <c r="C85" s="53">
        <v>104</v>
      </c>
      <c r="D85" s="53" t="b">
        <v>0</v>
      </c>
      <c r="N85">
        <v>25</v>
      </c>
      <c r="O85">
        <v>3177</v>
      </c>
      <c r="P85" t="b">
        <v>0</v>
      </c>
      <c r="Q85" t="b">
        <v>1</v>
      </c>
    </row>
    <row r="86" spans="3:17" x14ac:dyDescent="0.35">
      <c r="C86" s="53">
        <v>39</v>
      </c>
      <c r="D86" s="53" t="b">
        <v>0</v>
      </c>
      <c r="N86">
        <v>25</v>
      </c>
      <c r="O86">
        <v>1329</v>
      </c>
      <c r="P86" t="b">
        <v>0</v>
      </c>
      <c r="Q86" t="b">
        <v>1</v>
      </c>
    </row>
    <row r="87" spans="3:17" x14ac:dyDescent="0.35">
      <c r="C87" s="53">
        <v>273</v>
      </c>
      <c r="D87" s="53" t="b">
        <v>1</v>
      </c>
      <c r="N87">
        <v>25</v>
      </c>
      <c r="O87">
        <v>182</v>
      </c>
      <c r="P87" t="b">
        <v>0</v>
      </c>
      <c r="Q87" t="b">
        <v>1</v>
      </c>
    </row>
    <row r="88" spans="3:17" x14ac:dyDescent="0.35">
      <c r="C88" s="53">
        <v>205</v>
      </c>
      <c r="D88" s="53" t="b">
        <v>0</v>
      </c>
      <c r="N88">
        <v>25</v>
      </c>
      <c r="O88">
        <v>1520</v>
      </c>
      <c r="P88" t="b">
        <v>0</v>
      </c>
      <c r="Q88" t="b">
        <v>1</v>
      </c>
    </row>
    <row r="89" spans="3:17" x14ac:dyDescent="0.35">
      <c r="C89" s="53">
        <v>124</v>
      </c>
      <c r="D89" s="53" t="b">
        <v>0</v>
      </c>
      <c r="N89">
        <v>25</v>
      </c>
      <c r="O89">
        <v>67</v>
      </c>
      <c r="P89" t="b">
        <v>0</v>
      </c>
      <c r="Q89" t="b">
        <v>1</v>
      </c>
    </row>
    <row r="90" spans="3:17" x14ac:dyDescent="0.35">
      <c r="C90" s="53">
        <v>189</v>
      </c>
      <c r="D90" s="53" t="b">
        <v>0</v>
      </c>
      <c r="N90">
        <v>25</v>
      </c>
      <c r="O90">
        <v>33</v>
      </c>
      <c r="P90" t="b">
        <v>0</v>
      </c>
      <c r="Q90" t="b">
        <v>1</v>
      </c>
    </row>
    <row r="91" spans="3:17" x14ac:dyDescent="0.35">
      <c r="C91" s="53">
        <v>227</v>
      </c>
      <c r="D91" s="53" t="b">
        <v>0</v>
      </c>
      <c r="N91">
        <v>25</v>
      </c>
      <c r="O91">
        <v>1518</v>
      </c>
      <c r="P91" t="b">
        <v>0</v>
      </c>
      <c r="Q91" t="b">
        <v>1</v>
      </c>
    </row>
    <row r="92" spans="3:17" x14ac:dyDescent="0.35">
      <c r="C92" s="53">
        <v>84</v>
      </c>
      <c r="D92" s="53" t="b">
        <v>0</v>
      </c>
      <c r="N92">
        <v>25</v>
      </c>
      <c r="O92">
        <v>13</v>
      </c>
      <c r="P92" t="b">
        <v>0</v>
      </c>
      <c r="Q92" t="b">
        <v>1</v>
      </c>
    </row>
    <row r="93" spans="3:17" x14ac:dyDescent="0.35">
      <c r="C93" s="53">
        <v>175</v>
      </c>
      <c r="D93" s="53" t="b">
        <v>0</v>
      </c>
      <c r="N93">
        <v>25</v>
      </c>
      <c r="O93">
        <v>153</v>
      </c>
      <c r="P93" t="b">
        <v>0</v>
      </c>
      <c r="Q93" t="b">
        <v>1</v>
      </c>
    </row>
    <row r="94" spans="3:17" x14ac:dyDescent="0.35">
      <c r="C94" s="53">
        <v>120</v>
      </c>
      <c r="D94" s="53" t="b">
        <v>0</v>
      </c>
      <c r="N94">
        <v>25</v>
      </c>
      <c r="O94">
        <v>62</v>
      </c>
      <c r="P94" t="b">
        <v>0</v>
      </c>
      <c r="Q94" t="b">
        <v>1</v>
      </c>
    </row>
    <row r="95" spans="3:17" x14ac:dyDescent="0.35">
      <c r="C95" s="53">
        <v>1495</v>
      </c>
      <c r="D95" s="53" t="b">
        <v>1</v>
      </c>
      <c r="N95">
        <v>25</v>
      </c>
      <c r="O95">
        <v>192</v>
      </c>
      <c r="P95" t="b">
        <v>0</v>
      </c>
      <c r="Q95" t="b">
        <v>1</v>
      </c>
    </row>
    <row r="96" spans="3:17" x14ac:dyDescent="0.35">
      <c r="C96" s="53">
        <v>1491</v>
      </c>
      <c r="D96" s="53" t="b">
        <v>0</v>
      </c>
      <c r="N96">
        <v>25</v>
      </c>
      <c r="O96">
        <v>18</v>
      </c>
      <c r="P96" t="b">
        <v>0</v>
      </c>
      <c r="Q96" t="b">
        <v>1</v>
      </c>
    </row>
    <row r="97" spans="3:17" x14ac:dyDescent="0.35">
      <c r="C97" s="53">
        <v>212</v>
      </c>
      <c r="D97" s="53" t="b">
        <v>0</v>
      </c>
      <c r="N97">
        <v>25</v>
      </c>
      <c r="O97">
        <v>135</v>
      </c>
      <c r="P97" t="b">
        <v>0</v>
      </c>
      <c r="Q97" t="b">
        <v>1</v>
      </c>
    </row>
    <row r="98" spans="3:17" x14ac:dyDescent="0.35">
      <c r="C98" s="53">
        <v>275</v>
      </c>
      <c r="D98" s="53" t="b">
        <v>1</v>
      </c>
      <c r="N98">
        <v>25</v>
      </c>
      <c r="O98">
        <v>81</v>
      </c>
      <c r="P98" t="b">
        <v>0</v>
      </c>
      <c r="Q98" t="b">
        <v>1</v>
      </c>
    </row>
    <row r="99" spans="3:17" x14ac:dyDescent="0.35">
      <c r="C99" s="53">
        <v>1426</v>
      </c>
      <c r="D99" s="53" t="b">
        <v>1</v>
      </c>
      <c r="N99">
        <v>25</v>
      </c>
      <c r="O99">
        <v>318</v>
      </c>
      <c r="P99" t="b">
        <v>0</v>
      </c>
      <c r="Q99" t="b">
        <v>1</v>
      </c>
    </row>
    <row r="100" spans="3:17" x14ac:dyDescent="0.35">
      <c r="C100" s="53">
        <v>133</v>
      </c>
      <c r="D100" s="53" t="b">
        <v>0</v>
      </c>
      <c r="N100">
        <v>25</v>
      </c>
      <c r="O100">
        <v>1438</v>
      </c>
      <c r="P100" t="b">
        <v>0</v>
      </c>
      <c r="Q100" t="b">
        <v>1</v>
      </c>
    </row>
    <row r="101" spans="3:17" x14ac:dyDescent="0.35">
      <c r="C101" s="53">
        <v>52</v>
      </c>
      <c r="D101" s="53" t="b">
        <v>0</v>
      </c>
      <c r="N101">
        <v>25</v>
      </c>
      <c r="O101">
        <v>77</v>
      </c>
      <c r="P101" t="b">
        <v>0</v>
      </c>
      <c r="Q101" t="b">
        <v>1</v>
      </c>
    </row>
    <row r="102" spans="3:17" x14ac:dyDescent="0.35">
      <c r="C102" s="53">
        <v>1490</v>
      </c>
      <c r="D102" s="53" t="b">
        <v>1</v>
      </c>
      <c r="N102">
        <v>25</v>
      </c>
      <c r="O102">
        <v>123</v>
      </c>
      <c r="P102" t="b">
        <v>0</v>
      </c>
      <c r="Q102" t="b">
        <v>1</v>
      </c>
    </row>
    <row r="103" spans="3:17" x14ac:dyDescent="0.35">
      <c r="C103" s="53">
        <v>34</v>
      </c>
      <c r="D103" s="53" t="b">
        <v>1</v>
      </c>
      <c r="N103">
        <v>25</v>
      </c>
      <c r="O103">
        <v>224</v>
      </c>
      <c r="P103" t="b">
        <v>0</v>
      </c>
      <c r="Q103" t="b">
        <v>1</v>
      </c>
    </row>
    <row r="104" spans="3:17" x14ac:dyDescent="0.35">
      <c r="C104" s="53">
        <v>140</v>
      </c>
      <c r="D104" s="53" t="b">
        <v>1</v>
      </c>
      <c r="N104">
        <v>25</v>
      </c>
      <c r="O104">
        <v>26</v>
      </c>
      <c r="P104" t="b">
        <v>0</v>
      </c>
      <c r="Q104" t="b">
        <v>1</v>
      </c>
    </row>
    <row r="105" spans="3:17" x14ac:dyDescent="0.35">
      <c r="C105" s="53">
        <v>180</v>
      </c>
      <c r="D105" s="53" t="b">
        <v>1</v>
      </c>
      <c r="N105">
        <v>25</v>
      </c>
      <c r="O105">
        <v>246</v>
      </c>
      <c r="P105" t="b">
        <v>0</v>
      </c>
      <c r="Q105" t="b">
        <v>1</v>
      </c>
    </row>
    <row r="106" spans="3:17" x14ac:dyDescent="0.35">
      <c r="C106" s="53">
        <v>223</v>
      </c>
      <c r="D106" s="53" t="b">
        <v>1</v>
      </c>
      <c r="N106">
        <v>25</v>
      </c>
      <c r="O106">
        <v>301</v>
      </c>
      <c r="P106" t="b">
        <v>0</v>
      </c>
      <c r="Q106" t="b">
        <v>1</v>
      </c>
    </row>
    <row r="107" spans="3:17" x14ac:dyDescent="0.35">
      <c r="C107" s="53">
        <v>29</v>
      </c>
      <c r="D107" s="53" t="b">
        <v>1</v>
      </c>
      <c r="N107">
        <v>25</v>
      </c>
      <c r="O107">
        <v>296</v>
      </c>
      <c r="P107" t="b">
        <v>0</v>
      </c>
      <c r="Q107" t="b">
        <v>1</v>
      </c>
    </row>
    <row r="108" spans="3:17" x14ac:dyDescent="0.35">
      <c r="C108" s="53">
        <v>1558</v>
      </c>
      <c r="D108" s="53" t="b">
        <v>1</v>
      </c>
      <c r="N108">
        <v>25</v>
      </c>
      <c r="O108">
        <v>1458</v>
      </c>
      <c r="P108" t="b">
        <v>0</v>
      </c>
      <c r="Q108" t="b">
        <v>1</v>
      </c>
    </row>
    <row r="109" spans="3:17" x14ac:dyDescent="0.35">
      <c r="C109" s="53">
        <v>257</v>
      </c>
      <c r="D109" s="53" t="b">
        <v>1</v>
      </c>
      <c r="N109">
        <v>25</v>
      </c>
      <c r="O109">
        <v>320</v>
      </c>
      <c r="P109" t="b">
        <v>0</v>
      </c>
      <c r="Q109" t="b">
        <v>1</v>
      </c>
    </row>
    <row r="110" spans="3:17" x14ac:dyDescent="0.35">
      <c r="C110" s="53">
        <v>1289</v>
      </c>
      <c r="D110" s="53" t="b">
        <v>1</v>
      </c>
      <c r="N110">
        <v>25</v>
      </c>
      <c r="O110">
        <v>188</v>
      </c>
      <c r="P110" t="b">
        <v>0</v>
      </c>
      <c r="Q110" t="b">
        <v>1</v>
      </c>
    </row>
    <row r="111" spans="3:17" x14ac:dyDescent="0.35">
      <c r="C111" s="53">
        <v>151</v>
      </c>
      <c r="D111" s="53" t="b">
        <v>1</v>
      </c>
      <c r="N111">
        <v>25</v>
      </c>
      <c r="O111">
        <v>319</v>
      </c>
      <c r="P111" t="b">
        <v>0</v>
      </c>
      <c r="Q111" t="b">
        <v>1</v>
      </c>
    </row>
    <row r="112" spans="3:17" x14ac:dyDescent="0.35">
      <c r="C112" s="53">
        <v>165</v>
      </c>
      <c r="D112" s="53" t="b">
        <v>1</v>
      </c>
    </row>
    <row r="113" spans="3:4" x14ac:dyDescent="0.35">
      <c r="C113" s="53">
        <v>58</v>
      </c>
      <c r="D113" s="53" t="b">
        <v>1</v>
      </c>
    </row>
    <row r="114" spans="3:4" x14ac:dyDescent="0.35">
      <c r="C114" s="53">
        <v>110</v>
      </c>
      <c r="D114" s="53" t="b">
        <v>1</v>
      </c>
    </row>
    <row r="115" spans="3:4" x14ac:dyDescent="0.35">
      <c r="C115" s="53">
        <v>1324</v>
      </c>
      <c r="D115" s="53" t="b">
        <v>1</v>
      </c>
    </row>
    <row r="116" spans="3:4" x14ac:dyDescent="0.35">
      <c r="C116" s="53">
        <v>215</v>
      </c>
      <c r="D116" s="53" t="b">
        <v>1</v>
      </c>
    </row>
    <row r="117" spans="3:4" x14ac:dyDescent="0.35">
      <c r="C117" s="53">
        <v>59</v>
      </c>
      <c r="D117" s="53" t="b">
        <v>1</v>
      </c>
    </row>
    <row r="118" spans="3:4" x14ac:dyDescent="0.35">
      <c r="C118" s="53">
        <v>141</v>
      </c>
      <c r="D118" s="53" t="b">
        <v>1</v>
      </c>
    </row>
    <row r="119" spans="3:4" x14ac:dyDescent="0.35">
      <c r="C119" s="53">
        <v>1475</v>
      </c>
      <c r="D119" s="53" t="b">
        <v>1</v>
      </c>
    </row>
    <row r="120" spans="3:4" x14ac:dyDescent="0.35">
      <c r="C120" s="53">
        <v>121</v>
      </c>
      <c r="D120" s="53" t="b">
        <v>1</v>
      </c>
    </row>
    <row r="121" spans="3:4" x14ac:dyDescent="0.35">
      <c r="C121" s="53">
        <v>45</v>
      </c>
      <c r="D121" s="53" t="b">
        <v>1</v>
      </c>
    </row>
    <row r="122" spans="3:4" x14ac:dyDescent="0.35">
      <c r="C122" s="53">
        <v>293</v>
      </c>
      <c r="D122" s="53" t="b">
        <v>1</v>
      </c>
    </row>
    <row r="123" spans="3:4" x14ac:dyDescent="0.35">
      <c r="C123" s="53">
        <v>183</v>
      </c>
      <c r="D123" s="53" t="b">
        <v>1</v>
      </c>
    </row>
    <row r="124" spans="3:4" x14ac:dyDescent="0.35">
      <c r="C124" s="53">
        <v>108</v>
      </c>
      <c r="D124" s="53" t="b">
        <v>1</v>
      </c>
    </row>
    <row r="125" spans="3:4" x14ac:dyDescent="0.35">
      <c r="C125" s="53">
        <v>197</v>
      </c>
      <c r="D125" s="53" t="b">
        <v>1</v>
      </c>
    </row>
    <row r="126" spans="3:4" x14ac:dyDescent="0.35">
      <c r="C126" s="53">
        <v>103</v>
      </c>
      <c r="D126" s="53" t="b">
        <v>1</v>
      </c>
    </row>
    <row r="127" spans="3:4" x14ac:dyDescent="0.35">
      <c r="C127" s="53">
        <v>122</v>
      </c>
      <c r="D127" s="53" t="b">
        <v>1</v>
      </c>
    </row>
    <row r="128" spans="3:4" x14ac:dyDescent="0.35">
      <c r="C128" s="53">
        <v>174</v>
      </c>
      <c r="D128" s="53" t="b">
        <v>1</v>
      </c>
    </row>
    <row r="129" spans="3:4" x14ac:dyDescent="0.35">
      <c r="C129" s="53">
        <v>287</v>
      </c>
      <c r="D129" s="53" t="b">
        <v>1</v>
      </c>
    </row>
    <row r="130" spans="3:4" x14ac:dyDescent="0.35">
      <c r="C130" s="53">
        <v>9</v>
      </c>
      <c r="D130" s="53" t="b">
        <v>1</v>
      </c>
    </row>
    <row r="131" spans="3:4" x14ac:dyDescent="0.35">
      <c r="C131" s="53">
        <v>251</v>
      </c>
      <c r="D131" s="53" t="b">
        <v>1</v>
      </c>
    </row>
    <row r="132" spans="3:4" x14ac:dyDescent="0.35">
      <c r="C132" s="53">
        <v>185</v>
      </c>
      <c r="D132" s="53" t="b">
        <v>1</v>
      </c>
    </row>
    <row r="133" spans="3:4" x14ac:dyDescent="0.35">
      <c r="C133" s="53">
        <v>1416</v>
      </c>
      <c r="D133" s="53" t="b">
        <v>1</v>
      </c>
    </row>
    <row r="134" spans="3:4" x14ac:dyDescent="0.35">
      <c r="C134" s="53">
        <v>225</v>
      </c>
      <c r="D134" s="53" t="b">
        <v>1</v>
      </c>
    </row>
    <row r="135" spans="3:4" x14ac:dyDescent="0.35">
      <c r="C135" s="53">
        <v>170</v>
      </c>
      <c r="D135" s="53" t="b">
        <v>1</v>
      </c>
    </row>
    <row r="136" spans="3:4" x14ac:dyDescent="0.35">
      <c r="C136" s="53">
        <v>146</v>
      </c>
      <c r="D136" s="53" t="b">
        <v>1</v>
      </c>
    </row>
    <row r="137" spans="3:4" x14ac:dyDescent="0.35">
      <c r="C137" s="53">
        <v>156</v>
      </c>
      <c r="D137" s="53" t="b">
        <v>1</v>
      </c>
    </row>
    <row r="138" spans="3:4" x14ac:dyDescent="0.35">
      <c r="C138" s="53">
        <v>247</v>
      </c>
      <c r="D138" s="53" t="b">
        <v>1</v>
      </c>
    </row>
    <row r="139" spans="3:4" x14ac:dyDescent="0.35">
      <c r="C139" s="53">
        <v>1449</v>
      </c>
      <c r="D139" s="53" t="b">
        <v>1</v>
      </c>
    </row>
    <row r="140" spans="3:4" x14ac:dyDescent="0.35">
      <c r="C140" s="53">
        <v>218</v>
      </c>
      <c r="D140" s="53" t="b">
        <v>1</v>
      </c>
    </row>
    <row r="141" spans="3:4" x14ac:dyDescent="0.35">
      <c r="C141" s="53">
        <v>48</v>
      </c>
      <c r="D141" s="53" t="b">
        <v>1</v>
      </c>
    </row>
    <row r="142" spans="3:4" x14ac:dyDescent="0.35">
      <c r="C142" s="53">
        <v>181</v>
      </c>
      <c r="D142" s="53" t="b">
        <v>1</v>
      </c>
    </row>
    <row r="143" spans="3:4" x14ac:dyDescent="0.35">
      <c r="C143" s="53">
        <v>1446</v>
      </c>
      <c r="D143" s="53" t="b">
        <v>1</v>
      </c>
    </row>
    <row r="144" spans="3:4" x14ac:dyDescent="0.35">
      <c r="C144" s="53">
        <v>36</v>
      </c>
      <c r="D144" s="53" t="b">
        <v>1</v>
      </c>
    </row>
    <row r="145" spans="3:4" x14ac:dyDescent="0.35">
      <c r="C145" s="53">
        <v>1294</v>
      </c>
      <c r="D145" s="53" t="b">
        <v>1</v>
      </c>
    </row>
    <row r="146" spans="3:4" x14ac:dyDescent="0.35">
      <c r="C146" s="53">
        <v>242</v>
      </c>
      <c r="D146" s="53" t="b">
        <v>1</v>
      </c>
    </row>
    <row r="147" spans="3:4" x14ac:dyDescent="0.35">
      <c r="C147" s="53">
        <v>72</v>
      </c>
      <c r="D147" s="53" t="b">
        <v>1</v>
      </c>
    </row>
    <row r="148" spans="3:4" x14ac:dyDescent="0.35">
      <c r="C148" s="53">
        <v>1285</v>
      </c>
      <c r="D148" s="53" t="b">
        <v>1</v>
      </c>
    </row>
    <row r="149" spans="3:4" x14ac:dyDescent="0.35">
      <c r="C149" s="53">
        <v>256</v>
      </c>
      <c r="D149" s="53" t="b">
        <v>1</v>
      </c>
    </row>
    <row r="150" spans="3:4" x14ac:dyDescent="0.35">
      <c r="C150" s="53">
        <v>61</v>
      </c>
      <c r="D150" s="53" t="b">
        <v>1</v>
      </c>
    </row>
    <row r="151" spans="3:4" x14ac:dyDescent="0.35">
      <c r="C151" s="53">
        <v>41</v>
      </c>
      <c r="D151" s="53" t="b">
        <v>1</v>
      </c>
    </row>
    <row r="152" spans="3:4" x14ac:dyDescent="0.35">
      <c r="C152" s="53">
        <v>3177</v>
      </c>
      <c r="D152" s="53" t="b">
        <v>1</v>
      </c>
    </row>
    <row r="153" spans="3:4" x14ac:dyDescent="0.35">
      <c r="C153" s="53">
        <v>1329</v>
      </c>
      <c r="D153" s="53" t="b">
        <v>1</v>
      </c>
    </row>
    <row r="154" spans="3:4" x14ac:dyDescent="0.35">
      <c r="C154" s="53">
        <v>182</v>
      </c>
      <c r="D154" s="53" t="b">
        <v>1</v>
      </c>
    </row>
    <row r="155" spans="3:4" x14ac:dyDescent="0.35">
      <c r="C155" s="53">
        <v>1520</v>
      </c>
      <c r="D155" s="53" t="b">
        <v>1</v>
      </c>
    </row>
    <row r="156" spans="3:4" x14ac:dyDescent="0.35">
      <c r="C156" s="53">
        <v>67</v>
      </c>
      <c r="D156" s="53" t="b">
        <v>1</v>
      </c>
    </row>
    <row r="157" spans="3:4" x14ac:dyDescent="0.35">
      <c r="C157" s="53">
        <v>33</v>
      </c>
      <c r="D157" s="53" t="b">
        <v>1</v>
      </c>
    </row>
    <row r="158" spans="3:4" x14ac:dyDescent="0.35">
      <c r="C158" s="53">
        <v>1518</v>
      </c>
      <c r="D158" s="53" t="b">
        <v>1</v>
      </c>
    </row>
    <row r="159" spans="3:4" x14ac:dyDescent="0.35">
      <c r="C159" s="53">
        <v>13</v>
      </c>
      <c r="D159" s="53" t="b">
        <v>1</v>
      </c>
    </row>
    <row r="160" spans="3:4" x14ac:dyDescent="0.35">
      <c r="C160" s="53">
        <v>153</v>
      </c>
      <c r="D160" s="53" t="b">
        <v>1</v>
      </c>
    </row>
    <row r="161" spans="3:4" x14ac:dyDescent="0.35">
      <c r="C161" s="53">
        <v>62</v>
      </c>
      <c r="D161" s="53" t="b">
        <v>1</v>
      </c>
    </row>
    <row r="162" spans="3:4" x14ac:dyDescent="0.35">
      <c r="C162" s="53">
        <v>192</v>
      </c>
      <c r="D162" s="53" t="b">
        <v>1</v>
      </c>
    </row>
    <row r="163" spans="3:4" x14ac:dyDescent="0.35">
      <c r="C163" s="53">
        <v>18</v>
      </c>
      <c r="D163" s="53" t="b">
        <v>1</v>
      </c>
    </row>
    <row r="164" spans="3:4" x14ac:dyDescent="0.35">
      <c r="C164" s="53">
        <v>135</v>
      </c>
      <c r="D164" s="53" t="b">
        <v>1</v>
      </c>
    </row>
    <row r="165" spans="3:4" x14ac:dyDescent="0.35">
      <c r="C165" s="53">
        <v>81</v>
      </c>
      <c r="D165" s="53" t="b">
        <v>1</v>
      </c>
    </row>
    <row r="166" spans="3:4" x14ac:dyDescent="0.35">
      <c r="C166" s="53">
        <v>318</v>
      </c>
      <c r="D166" s="53" t="b">
        <v>1</v>
      </c>
    </row>
    <row r="167" spans="3:4" x14ac:dyDescent="0.35">
      <c r="C167" s="53">
        <v>1438</v>
      </c>
      <c r="D167" s="53" t="b">
        <v>1</v>
      </c>
    </row>
    <row r="168" spans="3:4" x14ac:dyDescent="0.35">
      <c r="C168" s="53">
        <v>77</v>
      </c>
      <c r="D168" s="53" t="b">
        <v>1</v>
      </c>
    </row>
    <row r="169" spans="3:4" x14ac:dyDescent="0.35">
      <c r="C169" s="53">
        <v>123</v>
      </c>
      <c r="D169" s="53" t="b">
        <v>1</v>
      </c>
    </row>
    <row r="170" spans="3:4" x14ac:dyDescent="0.35">
      <c r="C170" s="53">
        <v>224</v>
      </c>
      <c r="D170" s="53" t="b">
        <v>1</v>
      </c>
    </row>
    <row r="171" spans="3:4" x14ac:dyDescent="0.35">
      <c r="C171" s="53">
        <v>26</v>
      </c>
      <c r="D171" s="53" t="b">
        <v>1</v>
      </c>
    </row>
    <row r="172" spans="3:4" x14ac:dyDescent="0.35">
      <c r="C172" s="53">
        <v>246</v>
      </c>
      <c r="D172" s="53" t="b">
        <v>1</v>
      </c>
    </row>
    <row r="173" spans="3:4" x14ac:dyDescent="0.35">
      <c r="C173" s="53">
        <v>301</v>
      </c>
      <c r="D173" s="53" t="b">
        <v>1</v>
      </c>
    </row>
    <row r="174" spans="3:4" x14ac:dyDescent="0.35">
      <c r="C174" s="53">
        <v>296</v>
      </c>
      <c r="D174" s="53" t="b">
        <v>1</v>
      </c>
    </row>
    <row r="175" spans="3:4" x14ac:dyDescent="0.35">
      <c r="C175" s="53">
        <v>1458</v>
      </c>
      <c r="D175" s="53" t="b">
        <v>1</v>
      </c>
    </row>
    <row r="176" spans="3:4" x14ac:dyDescent="0.35">
      <c r="C176" s="53">
        <v>320</v>
      </c>
      <c r="D176" s="53" t="b">
        <v>1</v>
      </c>
    </row>
    <row r="177" spans="3:4" x14ac:dyDescent="0.35">
      <c r="C177" s="53">
        <v>188</v>
      </c>
      <c r="D177" s="53" t="b">
        <v>1</v>
      </c>
    </row>
    <row r="178" spans="3:4" x14ac:dyDescent="0.35">
      <c r="C178" s="53">
        <v>319</v>
      </c>
      <c r="D178" s="53" t="b">
        <v>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G182"/>
  <sheetViews>
    <sheetView topLeftCell="J6" workbookViewId="0">
      <pane xSplit="3" ySplit="4" topLeftCell="M10" activePane="bottomRight" state="frozen"/>
      <selection activeCell="Y8" sqref="Y8"/>
      <selection pane="topRight" activeCell="Y8" sqref="Y8"/>
      <selection pane="bottomLeft" activeCell="Y8" sqref="Y8"/>
      <selection pane="bottomRight" activeCell="Y8" sqref="Y8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hidden="1" customWidth="1" outlineLevel="1"/>
    <col min="33" max="33" width="9.08984375" style="4" collapsed="1"/>
    <col min="34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389</v>
      </c>
      <c r="Y1" s="5" t="s">
        <v>392</v>
      </c>
      <c r="Z1" s="5" t="s">
        <v>388</v>
      </c>
      <c r="AA1" s="5" t="s">
        <v>402</v>
      </c>
      <c r="AB1" s="5" t="s">
        <v>385</v>
      </c>
      <c r="AC1" s="5" t="s">
        <v>398</v>
      </c>
      <c r="AD1" s="5" t="s">
        <v>391</v>
      </c>
      <c r="AE1" s="5"/>
      <c r="AF1" s="5"/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2854</v>
      </c>
      <c r="Y2" s="5">
        <v>2855</v>
      </c>
      <c r="Z2" s="5">
        <v>2856</v>
      </c>
      <c r="AA2" s="5">
        <v>2857</v>
      </c>
      <c r="AB2" s="5">
        <v>2858</v>
      </c>
      <c r="AC2" s="5">
        <v>2859</v>
      </c>
      <c r="AD2" s="5">
        <v>2860</v>
      </c>
      <c r="AE2" s="5"/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42" t="s">
        <v>49</v>
      </c>
      <c r="B4" s="143"/>
      <c r="C4" s="143"/>
      <c r="D4" s="143"/>
      <c r="E4" s="143"/>
      <c r="F4" s="143"/>
      <c r="G4" s="143"/>
      <c r="H4" s="143" t="s">
        <v>50</v>
      </c>
      <c r="I4" s="143"/>
      <c r="J4" s="143" t="s">
        <v>51</v>
      </c>
      <c r="K4" s="143"/>
      <c r="L4" s="144" t="s">
        <v>52</v>
      </c>
      <c r="M4" s="143"/>
      <c r="N4" s="143" t="s">
        <v>53</v>
      </c>
      <c r="O4" s="145" t="s">
        <v>54</v>
      </c>
      <c r="P4" s="145" t="s">
        <v>35</v>
      </c>
      <c r="Q4" s="145" t="s">
        <v>36</v>
      </c>
      <c r="R4" s="145"/>
      <c r="S4" s="143" t="s">
        <v>55</v>
      </c>
      <c r="T4" s="143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94" t="s">
        <v>446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89" t="s">
        <v>0</v>
      </c>
      <c r="K9" s="190"/>
      <c r="L9" s="191" t="s">
        <v>30</v>
      </c>
      <c r="M9" s="190" t="s">
        <v>58</v>
      </c>
      <c r="N9" s="192" t="s">
        <v>59</v>
      </c>
      <c r="O9" s="192" t="s">
        <v>33</v>
      </c>
      <c r="P9" s="193" t="s">
        <v>35</v>
      </c>
      <c r="Q9" s="193" t="s">
        <v>36</v>
      </c>
      <c r="R9" s="193" t="s">
        <v>37</v>
      </c>
      <c r="S9" s="191" t="s">
        <v>38</v>
      </c>
      <c r="T9" s="191" t="s">
        <v>39</v>
      </c>
      <c r="U9" s="190" t="s">
        <v>46</v>
      </c>
      <c r="V9" s="190" t="s">
        <v>47</v>
      </c>
      <c r="W9" s="190" t="s">
        <v>48</v>
      </c>
      <c r="X9" s="190" t="s">
        <v>447</v>
      </c>
      <c r="Y9" s="190" t="s">
        <v>448</v>
      </c>
      <c r="Z9" s="190" t="s">
        <v>449</v>
      </c>
      <c r="AA9" s="190" t="s">
        <v>450</v>
      </c>
      <c r="AB9" s="190" t="s">
        <v>451</v>
      </c>
      <c r="AC9" s="190" t="s">
        <v>452</v>
      </c>
      <c r="AD9" s="188" t="s">
        <v>453</v>
      </c>
      <c r="AE9" s="133" t="s">
        <v>454</v>
      </c>
      <c r="AF9" s="141" t="s">
        <v>454</v>
      </c>
    </row>
    <row r="10" spans="1:32" x14ac:dyDescent="0.35">
      <c r="A10" s="8">
        <v>113</v>
      </c>
      <c r="B10" s="8" t="b">
        <v>1</v>
      </c>
      <c r="C10" s="8" t="b">
        <v>0</v>
      </c>
      <c r="D10" s="8">
        <v>10</v>
      </c>
      <c r="E10" s="8">
        <v>-9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419</v>
      </c>
      <c r="M10" s="12">
        <v>5</v>
      </c>
      <c r="N10" s="17">
        <v>16</v>
      </c>
      <c r="O10" s="17">
        <v>247</v>
      </c>
      <c r="P10" s="17" t="s">
        <v>455</v>
      </c>
      <c r="Q10" s="17" t="s">
        <v>456</v>
      </c>
      <c r="R10" s="17" t="s">
        <v>457</v>
      </c>
      <c r="S10" s="10">
        <v>441226017</v>
      </c>
      <c r="T10" s="10" t="b">
        <v>1</v>
      </c>
      <c r="U10" s="11" t="s">
        <v>392</v>
      </c>
      <c r="V10" s="11" t="b">
        <v>1</v>
      </c>
      <c r="W10" s="11" t="b">
        <v>1</v>
      </c>
      <c r="X10" s="11" t="s">
        <v>458</v>
      </c>
      <c r="Y10" s="11" t="s">
        <v>459</v>
      </c>
      <c r="Z10" s="11" t="s">
        <v>460</v>
      </c>
      <c r="AA10" s="11" t="s">
        <v>461</v>
      </c>
      <c r="AB10" s="11" t="s">
        <v>462</v>
      </c>
      <c r="AC10" s="11" t="s">
        <v>463</v>
      </c>
      <c r="AD10" s="18" t="s">
        <v>464</v>
      </c>
      <c r="AE10" s="11"/>
      <c r="AF10" s="18"/>
    </row>
    <row r="11" spans="1:32" x14ac:dyDescent="0.35">
      <c r="A11" s="8">
        <v>7</v>
      </c>
      <c r="B11" s="8" t="b">
        <v>1</v>
      </c>
      <c r="C11" s="8" t="b">
        <v>0</v>
      </c>
      <c r="D11" s="8">
        <v>28</v>
      </c>
      <c r="E11" s="8">
        <v>-26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465</v>
      </c>
      <c r="M11" s="12">
        <v>5</v>
      </c>
      <c r="N11" s="17">
        <v>14</v>
      </c>
      <c r="O11" s="17">
        <v>244</v>
      </c>
      <c r="P11" s="12" t="s">
        <v>455</v>
      </c>
      <c r="Q11" s="12" t="s">
        <v>466</v>
      </c>
      <c r="R11" s="12" t="s">
        <v>457</v>
      </c>
      <c r="S11" s="8">
        <v>204181703</v>
      </c>
      <c r="T11" s="8" t="b">
        <v>1</v>
      </c>
      <c r="U11" s="11" t="s">
        <v>392</v>
      </c>
      <c r="V11" s="11" t="b">
        <v>1</v>
      </c>
      <c r="W11" s="11" t="b">
        <v>1</v>
      </c>
      <c r="X11" s="11" t="s">
        <v>458</v>
      </c>
      <c r="Y11" s="11" t="s">
        <v>467</v>
      </c>
      <c r="Z11" s="11" t="s">
        <v>468</v>
      </c>
      <c r="AA11" s="11" t="s">
        <v>469</v>
      </c>
      <c r="AB11" s="11" t="s">
        <v>470</v>
      </c>
      <c r="AC11" s="11" t="s">
        <v>471</v>
      </c>
      <c r="AD11" s="18" t="s">
        <v>472</v>
      </c>
      <c r="AE11" s="11"/>
      <c r="AF11" s="18"/>
    </row>
    <row r="12" spans="1:32" x14ac:dyDescent="0.35">
      <c r="A12" s="8">
        <v>97</v>
      </c>
      <c r="B12" s="8" t="b">
        <v>1</v>
      </c>
      <c r="C12" s="8" t="b">
        <v>0</v>
      </c>
      <c r="D12" s="8">
        <v>44</v>
      </c>
      <c r="E12" s="8">
        <v>-41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473</v>
      </c>
      <c r="M12" s="12">
        <v>5</v>
      </c>
      <c r="N12" s="17">
        <v>14</v>
      </c>
      <c r="O12" s="17">
        <v>238</v>
      </c>
      <c r="P12" s="12" t="s">
        <v>455</v>
      </c>
      <c r="Q12" s="12" t="s">
        <v>466</v>
      </c>
      <c r="R12" s="12" t="s">
        <v>457</v>
      </c>
      <c r="S12" s="8">
        <v>850208763</v>
      </c>
      <c r="T12" s="8" t="b">
        <v>1</v>
      </c>
      <c r="U12" s="11" t="s">
        <v>390</v>
      </c>
      <c r="V12" s="11" t="b">
        <v>0</v>
      </c>
      <c r="W12" s="11" t="b">
        <v>0</v>
      </c>
      <c r="X12" s="11" t="s">
        <v>458</v>
      </c>
      <c r="Y12" s="11" t="s">
        <v>467</v>
      </c>
      <c r="Z12" s="11" t="s">
        <v>474</v>
      </c>
      <c r="AA12" s="11" t="s">
        <v>461</v>
      </c>
      <c r="AB12" s="11" t="s">
        <v>470</v>
      </c>
      <c r="AC12" s="11" t="s">
        <v>463</v>
      </c>
      <c r="AD12" s="18" t="s">
        <v>464</v>
      </c>
      <c r="AE12" s="11"/>
      <c r="AF12" s="18"/>
    </row>
    <row r="13" spans="1:32" s="9" customFormat="1" x14ac:dyDescent="0.35">
      <c r="A13" s="8">
        <v>1496</v>
      </c>
      <c r="B13" s="8" t="b">
        <v>1</v>
      </c>
      <c r="C13" s="8" t="b">
        <v>0</v>
      </c>
      <c r="D13" s="8">
        <v>6</v>
      </c>
      <c r="E13" s="8">
        <v>-2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475</v>
      </c>
      <c r="M13" s="12">
        <v>5</v>
      </c>
      <c r="N13" s="17">
        <v>14</v>
      </c>
      <c r="O13" s="17">
        <v>237</v>
      </c>
      <c r="P13" s="12" t="s">
        <v>455</v>
      </c>
      <c r="Q13" s="12" t="s">
        <v>456</v>
      </c>
      <c r="R13" s="12" t="s">
        <v>476</v>
      </c>
      <c r="S13" s="8">
        <v>1851924693</v>
      </c>
      <c r="T13" s="8" t="b">
        <v>1</v>
      </c>
      <c r="U13" s="11" t="s">
        <v>397</v>
      </c>
      <c r="V13" s="11" t="b">
        <v>0</v>
      </c>
      <c r="W13" s="11" t="b">
        <v>0</v>
      </c>
      <c r="X13" s="11" t="s">
        <v>477</v>
      </c>
      <c r="Y13" s="11" t="s">
        <v>459</v>
      </c>
      <c r="Z13" s="11" t="s">
        <v>468</v>
      </c>
      <c r="AA13" s="11" t="s">
        <v>469</v>
      </c>
      <c r="AB13" s="11" t="s">
        <v>478</v>
      </c>
      <c r="AC13" s="11" t="s">
        <v>471</v>
      </c>
      <c r="AD13" s="18" t="s">
        <v>479</v>
      </c>
      <c r="AE13" s="11"/>
      <c r="AF13" s="18"/>
    </row>
    <row r="14" spans="1:32" x14ac:dyDescent="0.35">
      <c r="A14" s="8">
        <v>270</v>
      </c>
      <c r="B14" s="8" t="b">
        <v>1</v>
      </c>
      <c r="C14" s="8" t="b">
        <v>0</v>
      </c>
      <c r="D14" s="8">
        <v>28</v>
      </c>
      <c r="E14" s="8">
        <v>-24</v>
      </c>
      <c r="F14" s="8">
        <v>2</v>
      </c>
      <c r="G14" s="8" t="b">
        <v>0</v>
      </c>
      <c r="H14" s="8">
        <v>5</v>
      </c>
      <c r="I14" s="8"/>
      <c r="J14" s="19">
        <v>4</v>
      </c>
      <c r="K14" s="92"/>
      <c r="L14" s="8" t="s">
        <v>480</v>
      </c>
      <c r="M14" s="12">
        <v>5</v>
      </c>
      <c r="N14" s="17">
        <v>14</v>
      </c>
      <c r="O14" s="17">
        <v>237</v>
      </c>
      <c r="P14" s="12" t="s">
        <v>50</v>
      </c>
      <c r="Q14" s="12" t="s">
        <v>50</v>
      </c>
      <c r="R14" s="12" t="s">
        <v>50</v>
      </c>
      <c r="S14" s="8">
        <v>1914097109</v>
      </c>
      <c r="T14" s="8" t="b">
        <v>1</v>
      </c>
      <c r="U14" s="11" t="s">
        <v>50</v>
      </c>
      <c r="V14" s="11" t="b">
        <v>1</v>
      </c>
      <c r="W14" s="11" t="b">
        <v>0</v>
      </c>
      <c r="X14" s="11" t="s">
        <v>477</v>
      </c>
      <c r="Y14" s="11" t="s">
        <v>467</v>
      </c>
      <c r="Z14" s="11" t="s">
        <v>468</v>
      </c>
      <c r="AA14" s="11" t="s">
        <v>469</v>
      </c>
      <c r="AB14" s="11" t="s">
        <v>470</v>
      </c>
      <c r="AC14" s="11" t="s">
        <v>471</v>
      </c>
      <c r="AD14" s="18" t="s">
        <v>479</v>
      </c>
      <c r="AE14" s="11"/>
      <c r="AF14" s="18"/>
    </row>
    <row r="15" spans="1:32" x14ac:dyDescent="0.35">
      <c r="A15" s="8">
        <v>131</v>
      </c>
      <c r="B15" s="8" t="b">
        <v>1</v>
      </c>
      <c r="C15" s="8" t="b">
        <v>0</v>
      </c>
      <c r="D15" s="8">
        <v>28</v>
      </c>
      <c r="E15" s="8">
        <v>-22</v>
      </c>
      <c r="F15" s="8">
        <v>1</v>
      </c>
      <c r="G15" s="8" t="b">
        <v>1</v>
      </c>
      <c r="H15" s="8">
        <v>6</v>
      </c>
      <c r="I15" s="8"/>
      <c r="J15" s="19">
        <v>6</v>
      </c>
      <c r="K15" s="92"/>
      <c r="L15" s="8" t="s">
        <v>481</v>
      </c>
      <c r="M15" s="12">
        <v>5</v>
      </c>
      <c r="N15" s="17">
        <v>14</v>
      </c>
      <c r="O15" s="17">
        <v>235</v>
      </c>
      <c r="P15" s="12" t="s">
        <v>455</v>
      </c>
      <c r="Q15" s="12" t="s">
        <v>466</v>
      </c>
      <c r="R15" s="12" t="s">
        <v>482</v>
      </c>
      <c r="S15" s="8">
        <v>1109607252</v>
      </c>
      <c r="T15" s="8" t="b">
        <v>1</v>
      </c>
      <c r="U15" s="11" t="s">
        <v>390</v>
      </c>
      <c r="V15" s="11" t="b">
        <v>0</v>
      </c>
      <c r="W15" s="11" t="b">
        <v>0</v>
      </c>
      <c r="X15" s="11" t="s">
        <v>458</v>
      </c>
      <c r="Y15" s="11" t="s">
        <v>467</v>
      </c>
      <c r="Z15" s="11" t="s">
        <v>468</v>
      </c>
      <c r="AA15" s="11" t="s">
        <v>469</v>
      </c>
      <c r="AB15" s="11" t="s">
        <v>470</v>
      </c>
      <c r="AC15" s="11" t="s">
        <v>471</v>
      </c>
      <c r="AD15" s="18" t="s">
        <v>472</v>
      </c>
      <c r="AE15" s="11"/>
      <c r="AF15" s="18"/>
    </row>
    <row r="16" spans="1:32" x14ac:dyDescent="0.35">
      <c r="A16" s="8">
        <v>17</v>
      </c>
      <c r="B16" s="8" t="b">
        <v>1</v>
      </c>
      <c r="C16" s="8" t="b">
        <v>0</v>
      </c>
      <c r="D16" s="8">
        <v>28</v>
      </c>
      <c r="E16" s="8">
        <v>-21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483</v>
      </c>
      <c r="M16" s="12">
        <v>5</v>
      </c>
      <c r="N16" s="17">
        <v>14</v>
      </c>
      <c r="O16" s="17">
        <v>229</v>
      </c>
      <c r="P16" s="12" t="s">
        <v>455</v>
      </c>
      <c r="Q16" s="12" t="s">
        <v>466</v>
      </c>
      <c r="R16" s="12" t="s">
        <v>482</v>
      </c>
      <c r="S16" s="8">
        <v>2049270326</v>
      </c>
      <c r="T16" s="8" t="b">
        <v>1</v>
      </c>
      <c r="U16" s="11" t="s">
        <v>50</v>
      </c>
      <c r="V16" s="11" t="b">
        <v>1</v>
      </c>
      <c r="W16" s="11" t="b">
        <v>0</v>
      </c>
      <c r="X16" s="11" t="s">
        <v>484</v>
      </c>
      <c r="Y16" s="11" t="s">
        <v>467</v>
      </c>
      <c r="Z16" s="11" t="s">
        <v>468</v>
      </c>
      <c r="AA16" s="11" t="s">
        <v>485</v>
      </c>
      <c r="AB16" s="11" t="s">
        <v>470</v>
      </c>
      <c r="AC16" s="11" t="s">
        <v>471</v>
      </c>
      <c r="AD16" s="18" t="s">
        <v>472</v>
      </c>
      <c r="AE16" s="11"/>
      <c r="AF16" s="18"/>
    </row>
    <row r="17" spans="1:32" x14ac:dyDescent="0.35">
      <c r="A17" s="8">
        <v>16</v>
      </c>
      <c r="B17" s="8" t="b">
        <v>1</v>
      </c>
      <c r="C17" s="8" t="b">
        <v>0</v>
      </c>
      <c r="D17" s="8">
        <v>18</v>
      </c>
      <c r="E17" s="8">
        <v>-11</v>
      </c>
      <c r="F17" s="8">
        <v>2</v>
      </c>
      <c r="G17" s="8" t="b">
        <v>0</v>
      </c>
      <c r="H17" s="8">
        <v>8</v>
      </c>
      <c r="I17" s="8"/>
      <c r="J17" s="19">
        <v>7</v>
      </c>
      <c r="K17" s="92"/>
      <c r="L17" s="8" t="s">
        <v>420</v>
      </c>
      <c r="M17" s="12">
        <v>4</v>
      </c>
      <c r="N17" s="17">
        <v>14</v>
      </c>
      <c r="O17" s="17">
        <v>229</v>
      </c>
      <c r="P17" s="12" t="s">
        <v>455</v>
      </c>
      <c r="Q17" s="12" t="s">
        <v>466</v>
      </c>
      <c r="R17" s="12" t="s">
        <v>457</v>
      </c>
      <c r="S17" s="8">
        <v>1188428115</v>
      </c>
      <c r="T17" s="8" t="b">
        <v>1</v>
      </c>
      <c r="U17" s="11" t="s">
        <v>50</v>
      </c>
      <c r="V17" s="11" t="b">
        <v>1</v>
      </c>
      <c r="W17" s="11" t="b">
        <v>0</v>
      </c>
      <c r="X17" s="11" t="s">
        <v>458</v>
      </c>
      <c r="Y17" s="11" t="s">
        <v>486</v>
      </c>
      <c r="Z17" s="11" t="s">
        <v>468</v>
      </c>
      <c r="AA17" s="11" t="s">
        <v>469</v>
      </c>
      <c r="AB17" s="11" t="s">
        <v>487</v>
      </c>
      <c r="AC17" s="11" t="s">
        <v>488</v>
      </c>
      <c r="AD17" s="18" t="s">
        <v>489</v>
      </c>
      <c r="AE17" s="11"/>
      <c r="AF17" s="18"/>
    </row>
    <row r="18" spans="1:32" x14ac:dyDescent="0.35">
      <c r="A18" s="8">
        <v>105</v>
      </c>
      <c r="B18" s="8" t="b">
        <v>1</v>
      </c>
      <c r="C18" s="8" t="b">
        <v>0</v>
      </c>
      <c r="D18" s="8">
        <v>1</v>
      </c>
      <c r="E18" s="8">
        <v>8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490</v>
      </c>
      <c r="M18" s="12">
        <v>5</v>
      </c>
      <c r="N18" s="17">
        <v>14</v>
      </c>
      <c r="O18" s="17">
        <v>228</v>
      </c>
      <c r="P18" s="12" t="s">
        <v>455</v>
      </c>
      <c r="Q18" s="12" t="s">
        <v>466</v>
      </c>
      <c r="R18" s="12" t="s">
        <v>457</v>
      </c>
      <c r="S18" s="8">
        <v>634045442</v>
      </c>
      <c r="T18" s="8" t="b">
        <v>1</v>
      </c>
      <c r="U18" s="11" t="s">
        <v>393</v>
      </c>
      <c r="V18" s="11" t="b">
        <v>0</v>
      </c>
      <c r="W18" s="11" t="b">
        <v>0</v>
      </c>
      <c r="X18" s="11" t="s">
        <v>477</v>
      </c>
      <c r="Y18" s="11" t="s">
        <v>459</v>
      </c>
      <c r="Z18" s="11" t="s">
        <v>474</v>
      </c>
      <c r="AA18" s="11" t="s">
        <v>485</v>
      </c>
      <c r="AB18" s="11" t="s">
        <v>478</v>
      </c>
      <c r="AC18" s="11" t="s">
        <v>463</v>
      </c>
      <c r="AD18" s="18" t="s">
        <v>464</v>
      </c>
      <c r="AE18" s="11"/>
      <c r="AF18" s="18"/>
    </row>
    <row r="19" spans="1:32" x14ac:dyDescent="0.35">
      <c r="A19" s="8">
        <v>66</v>
      </c>
      <c r="B19" s="8" t="b">
        <v>1</v>
      </c>
      <c r="C19" s="8" t="b">
        <v>0</v>
      </c>
      <c r="D19" s="8">
        <v>28</v>
      </c>
      <c r="E19" s="8">
        <v>-18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491</v>
      </c>
      <c r="M19" s="12">
        <v>5</v>
      </c>
      <c r="N19" s="17">
        <v>14</v>
      </c>
      <c r="O19" s="17">
        <v>227</v>
      </c>
      <c r="P19" s="12" t="s">
        <v>455</v>
      </c>
      <c r="Q19" s="12" t="s">
        <v>456</v>
      </c>
      <c r="R19" s="12" t="s">
        <v>457</v>
      </c>
      <c r="S19" s="8">
        <v>934554817</v>
      </c>
      <c r="T19" s="8" t="b">
        <v>1</v>
      </c>
      <c r="U19" s="11" t="s">
        <v>395</v>
      </c>
      <c r="V19" s="11" t="b">
        <v>0</v>
      </c>
      <c r="W19" s="11" t="b">
        <v>0</v>
      </c>
      <c r="X19" s="11" t="s">
        <v>484</v>
      </c>
      <c r="Y19" s="11" t="s">
        <v>459</v>
      </c>
      <c r="Z19" s="11" t="s">
        <v>474</v>
      </c>
      <c r="AA19" s="11" t="s">
        <v>461</v>
      </c>
      <c r="AB19" s="11" t="s">
        <v>478</v>
      </c>
      <c r="AC19" s="11" t="s">
        <v>463</v>
      </c>
      <c r="AD19" s="18" t="s">
        <v>479</v>
      </c>
      <c r="AE19" s="11"/>
      <c r="AF19" s="18"/>
    </row>
    <row r="20" spans="1:32" s="9" customFormat="1" x14ac:dyDescent="0.35">
      <c r="A20" s="8">
        <v>53</v>
      </c>
      <c r="B20" s="8" t="b">
        <v>1</v>
      </c>
      <c r="C20" s="8" t="b">
        <v>0</v>
      </c>
      <c r="D20" s="8">
        <v>28</v>
      </c>
      <c r="E20" s="8">
        <v>-17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492</v>
      </c>
      <c r="M20" s="12">
        <v>4</v>
      </c>
      <c r="N20" s="17">
        <v>14</v>
      </c>
      <c r="O20" s="17">
        <v>224</v>
      </c>
      <c r="P20" s="12" t="s">
        <v>455</v>
      </c>
      <c r="Q20" s="12" t="s">
        <v>456</v>
      </c>
      <c r="R20" s="12" t="s">
        <v>457</v>
      </c>
      <c r="S20" s="8">
        <v>256210087</v>
      </c>
      <c r="T20" s="8" t="b">
        <v>1</v>
      </c>
      <c r="U20" s="11" t="s">
        <v>396</v>
      </c>
      <c r="V20" s="11" t="b">
        <v>0</v>
      </c>
      <c r="W20" s="11" t="b">
        <v>0</v>
      </c>
      <c r="X20" s="11" t="s">
        <v>458</v>
      </c>
      <c r="Y20" s="11" t="s">
        <v>493</v>
      </c>
      <c r="Z20" s="11" t="s">
        <v>468</v>
      </c>
      <c r="AA20" s="11" t="s">
        <v>469</v>
      </c>
      <c r="AB20" s="11" t="s">
        <v>487</v>
      </c>
      <c r="AC20" s="11" t="s">
        <v>488</v>
      </c>
      <c r="AD20" s="18" t="s">
        <v>472</v>
      </c>
      <c r="AE20" s="11"/>
      <c r="AF20" s="18"/>
    </row>
    <row r="21" spans="1:32" x14ac:dyDescent="0.35">
      <c r="A21" s="8">
        <v>1459</v>
      </c>
      <c r="B21" s="8" t="b">
        <v>1</v>
      </c>
      <c r="C21" s="8" t="b">
        <v>0</v>
      </c>
      <c r="D21" s="8">
        <v>28</v>
      </c>
      <c r="E21" s="8">
        <v>-16</v>
      </c>
      <c r="F21" s="8">
        <v>1</v>
      </c>
      <c r="G21" s="8" t="b">
        <v>0</v>
      </c>
      <c r="H21" s="8">
        <v>12</v>
      </c>
      <c r="I21" s="8"/>
      <c r="J21" s="19">
        <v>12</v>
      </c>
      <c r="K21" s="92"/>
      <c r="L21" s="8" t="s">
        <v>494</v>
      </c>
      <c r="M21" s="12">
        <v>5</v>
      </c>
      <c r="N21" s="17">
        <v>18</v>
      </c>
      <c r="O21" s="17">
        <v>219</v>
      </c>
      <c r="P21" s="12" t="s">
        <v>455</v>
      </c>
      <c r="Q21" s="12" t="s">
        <v>456</v>
      </c>
      <c r="R21" s="12" t="s">
        <v>457</v>
      </c>
      <c r="S21" s="8">
        <v>1075470061</v>
      </c>
      <c r="T21" s="8" t="b">
        <v>1</v>
      </c>
      <c r="U21" s="11" t="s">
        <v>394</v>
      </c>
      <c r="V21" s="11" t="b">
        <v>0</v>
      </c>
      <c r="W21" s="11" t="b">
        <v>0</v>
      </c>
      <c r="X21" s="11" t="s">
        <v>484</v>
      </c>
      <c r="Y21" s="11" t="s">
        <v>467</v>
      </c>
      <c r="Z21" s="11" t="s">
        <v>468</v>
      </c>
      <c r="AA21" s="11" t="s">
        <v>461</v>
      </c>
      <c r="AB21" s="11" t="s">
        <v>462</v>
      </c>
      <c r="AC21" s="11" t="s">
        <v>495</v>
      </c>
      <c r="AD21" s="18" t="s">
        <v>479</v>
      </c>
      <c r="AE21" s="11"/>
      <c r="AF21" s="18"/>
    </row>
    <row r="22" spans="1:32" x14ac:dyDescent="0.35">
      <c r="A22" s="8">
        <v>1335</v>
      </c>
      <c r="B22" s="8" t="b">
        <v>0</v>
      </c>
      <c r="C22" s="8" t="b">
        <v>0</v>
      </c>
      <c r="D22" s="8">
        <v>44</v>
      </c>
      <c r="E22" s="8">
        <v>-32</v>
      </c>
      <c r="F22" s="8">
        <v>2</v>
      </c>
      <c r="G22" s="8" t="b">
        <v>0</v>
      </c>
      <c r="H22" s="8">
        <v>13</v>
      </c>
      <c r="I22" s="8"/>
      <c r="J22" s="19">
        <v>12</v>
      </c>
      <c r="K22" s="92"/>
      <c r="L22" s="8" t="s">
        <v>496</v>
      </c>
      <c r="M22" s="12">
        <v>4</v>
      </c>
      <c r="N22" s="17">
        <v>14</v>
      </c>
      <c r="O22" s="17">
        <v>219</v>
      </c>
      <c r="P22" s="12" t="s">
        <v>455</v>
      </c>
      <c r="Q22" s="12" t="s">
        <v>466</v>
      </c>
      <c r="R22" s="12" t="s">
        <v>476</v>
      </c>
      <c r="S22" s="8">
        <v>1905692431</v>
      </c>
      <c r="T22" s="8" t="b">
        <v>1</v>
      </c>
      <c r="U22" s="11" t="s">
        <v>398</v>
      </c>
      <c r="V22" s="11" t="b">
        <v>0</v>
      </c>
      <c r="W22" s="11" t="b">
        <v>1</v>
      </c>
      <c r="X22" s="11" t="s">
        <v>477</v>
      </c>
      <c r="Y22" s="11" t="s">
        <v>493</v>
      </c>
      <c r="Z22" s="11" t="s">
        <v>468</v>
      </c>
      <c r="AA22" s="11" t="s">
        <v>485</v>
      </c>
      <c r="AB22" s="11" t="s">
        <v>497</v>
      </c>
      <c r="AC22" s="11" t="s">
        <v>495</v>
      </c>
      <c r="AD22" s="18" t="s">
        <v>464</v>
      </c>
      <c r="AE22" s="11"/>
      <c r="AF22" s="18"/>
    </row>
    <row r="23" spans="1:32" s="9" customFormat="1" x14ac:dyDescent="0.35">
      <c r="A23" s="8">
        <v>227</v>
      </c>
      <c r="B23" s="8" t="b">
        <v>1</v>
      </c>
      <c r="C23" s="8" t="b">
        <v>0</v>
      </c>
      <c r="D23" s="8">
        <v>77</v>
      </c>
      <c r="E23" s="8">
        <v>-63</v>
      </c>
      <c r="F23" s="8">
        <v>1</v>
      </c>
      <c r="G23" s="8" t="b">
        <v>1</v>
      </c>
      <c r="H23" s="8">
        <v>14</v>
      </c>
      <c r="I23" s="8"/>
      <c r="J23" s="19">
        <v>14</v>
      </c>
      <c r="K23" s="92"/>
      <c r="L23" s="8" t="s">
        <v>430</v>
      </c>
      <c r="M23" s="12">
        <v>4</v>
      </c>
      <c r="N23" s="17">
        <v>10</v>
      </c>
      <c r="O23" s="17">
        <v>217</v>
      </c>
      <c r="P23" s="12" t="s">
        <v>455</v>
      </c>
      <c r="Q23" s="12" t="s">
        <v>456</v>
      </c>
      <c r="R23" s="12" t="s">
        <v>457</v>
      </c>
      <c r="S23" s="8">
        <v>2117842905</v>
      </c>
      <c r="T23" s="8" t="b">
        <v>1</v>
      </c>
      <c r="U23" s="11" t="s">
        <v>393</v>
      </c>
      <c r="V23" s="11" t="b">
        <v>0</v>
      </c>
      <c r="W23" s="11" t="b">
        <v>0</v>
      </c>
      <c r="X23" s="11" t="s">
        <v>477</v>
      </c>
      <c r="Y23" s="11" t="s">
        <v>459</v>
      </c>
      <c r="Z23" s="11" t="s">
        <v>468</v>
      </c>
      <c r="AA23" s="11" t="s">
        <v>485</v>
      </c>
      <c r="AB23" s="11" t="s">
        <v>497</v>
      </c>
      <c r="AC23" s="11" t="s">
        <v>471</v>
      </c>
      <c r="AD23" s="18" t="s">
        <v>464</v>
      </c>
      <c r="AE23" s="11"/>
      <c r="AF23" s="18"/>
    </row>
    <row r="24" spans="1:32" s="9" customFormat="1" x14ac:dyDescent="0.35">
      <c r="A24" s="8">
        <v>1289</v>
      </c>
      <c r="B24" s="8" t="b">
        <v>1</v>
      </c>
      <c r="C24" s="8" t="b">
        <v>0</v>
      </c>
      <c r="D24" s="8">
        <v>99</v>
      </c>
      <c r="E24" s="8">
        <v>-84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438</v>
      </c>
      <c r="M24" s="12">
        <v>5</v>
      </c>
      <c r="N24" s="17">
        <v>14</v>
      </c>
      <c r="O24" s="17">
        <v>216</v>
      </c>
      <c r="P24" s="12" t="s">
        <v>455</v>
      </c>
      <c r="Q24" s="12" t="s">
        <v>456</v>
      </c>
      <c r="R24" s="12" t="s">
        <v>476</v>
      </c>
      <c r="S24" s="8">
        <v>284310968</v>
      </c>
      <c r="T24" s="8" t="b">
        <v>1</v>
      </c>
      <c r="U24" s="11" t="s">
        <v>398</v>
      </c>
      <c r="V24" s="11" t="b">
        <v>0</v>
      </c>
      <c r="W24" s="11" t="b">
        <v>1</v>
      </c>
      <c r="X24" s="11" t="s">
        <v>458</v>
      </c>
      <c r="Y24" s="11" t="s">
        <v>467</v>
      </c>
      <c r="Z24" s="11" t="s">
        <v>468</v>
      </c>
      <c r="AA24" s="11" t="s">
        <v>469</v>
      </c>
      <c r="AB24" s="11" t="s">
        <v>470</v>
      </c>
      <c r="AC24" s="11" t="s">
        <v>471</v>
      </c>
      <c r="AD24" s="18" t="s">
        <v>472</v>
      </c>
      <c r="AE24" s="11"/>
      <c r="AF24" s="18"/>
    </row>
    <row r="25" spans="1:32" x14ac:dyDescent="0.35">
      <c r="A25" s="8">
        <v>148</v>
      </c>
      <c r="B25" s="8" t="b">
        <v>1</v>
      </c>
      <c r="C25" s="8" t="b">
        <v>0</v>
      </c>
      <c r="D25" s="8">
        <v>6</v>
      </c>
      <c r="E25" s="8">
        <v>9</v>
      </c>
      <c r="F25" s="8">
        <v>2</v>
      </c>
      <c r="G25" s="8" t="b">
        <v>0</v>
      </c>
      <c r="H25" s="8">
        <v>16</v>
      </c>
      <c r="I25" s="8"/>
      <c r="J25" s="19">
        <v>15</v>
      </c>
      <c r="K25" s="92"/>
      <c r="L25" s="8" t="s">
        <v>422</v>
      </c>
      <c r="M25" s="12">
        <v>5</v>
      </c>
      <c r="N25" s="17">
        <v>14</v>
      </c>
      <c r="O25" s="17">
        <v>216</v>
      </c>
      <c r="P25" s="12" t="s">
        <v>455</v>
      </c>
      <c r="Q25" s="12" t="s">
        <v>456</v>
      </c>
      <c r="R25" s="12" t="s">
        <v>457</v>
      </c>
      <c r="S25" s="8">
        <v>556354436</v>
      </c>
      <c r="T25" s="8" t="b">
        <v>1</v>
      </c>
      <c r="U25" s="11" t="s">
        <v>398</v>
      </c>
      <c r="V25" s="11" t="b">
        <v>0</v>
      </c>
      <c r="W25" s="11" t="b">
        <v>1</v>
      </c>
      <c r="X25" s="11" t="s">
        <v>458</v>
      </c>
      <c r="Y25" s="11" t="s">
        <v>459</v>
      </c>
      <c r="Z25" s="11" t="s">
        <v>468</v>
      </c>
      <c r="AA25" s="11" t="s">
        <v>469</v>
      </c>
      <c r="AB25" s="11" t="s">
        <v>478</v>
      </c>
      <c r="AC25" s="11" t="s">
        <v>471</v>
      </c>
      <c r="AD25" s="18" t="s">
        <v>472</v>
      </c>
      <c r="AE25" s="11"/>
      <c r="AF25" s="18"/>
    </row>
    <row r="26" spans="1:32" s="9" customFormat="1" x14ac:dyDescent="0.35">
      <c r="A26" s="8">
        <v>1227</v>
      </c>
      <c r="B26" s="8" t="b">
        <v>1</v>
      </c>
      <c r="C26" s="8" t="b">
        <v>0</v>
      </c>
      <c r="D26" s="8">
        <v>28</v>
      </c>
      <c r="E26" s="8">
        <v>-11</v>
      </c>
      <c r="F26" s="8">
        <v>1</v>
      </c>
      <c r="G26" s="8" t="b">
        <v>1</v>
      </c>
      <c r="H26" s="8">
        <v>17</v>
      </c>
      <c r="I26" s="8"/>
      <c r="J26" s="19">
        <v>17</v>
      </c>
      <c r="K26" s="92"/>
      <c r="L26" s="8" t="s">
        <v>498</v>
      </c>
      <c r="M26" s="12">
        <v>4</v>
      </c>
      <c r="N26" s="17">
        <v>12</v>
      </c>
      <c r="O26" s="17">
        <v>215</v>
      </c>
      <c r="P26" s="12" t="s">
        <v>455</v>
      </c>
      <c r="Q26" s="12" t="s">
        <v>456</v>
      </c>
      <c r="R26" s="12" t="s">
        <v>482</v>
      </c>
      <c r="S26" s="8">
        <v>447599728</v>
      </c>
      <c r="T26" s="8" t="b">
        <v>1</v>
      </c>
      <c r="U26" s="11" t="s">
        <v>398</v>
      </c>
      <c r="V26" s="11" t="b">
        <v>0</v>
      </c>
      <c r="W26" s="11" t="b">
        <v>1</v>
      </c>
      <c r="X26" s="11" t="s">
        <v>458</v>
      </c>
      <c r="Y26" s="11" t="s">
        <v>499</v>
      </c>
      <c r="Z26" s="11" t="s">
        <v>468</v>
      </c>
      <c r="AA26" s="11" t="s">
        <v>469</v>
      </c>
      <c r="AB26" s="11" t="s">
        <v>478</v>
      </c>
      <c r="AC26" s="11" t="s">
        <v>471</v>
      </c>
      <c r="AD26" s="18" t="s">
        <v>472</v>
      </c>
      <c r="AE26" s="11"/>
      <c r="AF26" s="18"/>
    </row>
    <row r="27" spans="1:32" x14ac:dyDescent="0.35">
      <c r="A27" s="8">
        <v>278</v>
      </c>
      <c r="B27" s="8" t="b">
        <v>1</v>
      </c>
      <c r="C27" s="8" t="b">
        <v>0</v>
      </c>
      <c r="D27" s="8">
        <v>8</v>
      </c>
      <c r="E27" s="8">
        <v>9</v>
      </c>
      <c r="F27" s="8">
        <v>2</v>
      </c>
      <c r="G27" s="8" t="b">
        <v>1</v>
      </c>
      <c r="H27" s="8">
        <v>18</v>
      </c>
      <c r="I27" s="8"/>
      <c r="J27" s="19">
        <v>17</v>
      </c>
      <c r="K27" s="92"/>
      <c r="L27" s="8" t="s">
        <v>500</v>
      </c>
      <c r="M27" s="12">
        <v>5</v>
      </c>
      <c r="N27" s="17">
        <v>10</v>
      </c>
      <c r="O27" s="17">
        <v>215</v>
      </c>
      <c r="P27" s="12" t="s">
        <v>457</v>
      </c>
      <c r="Q27" s="12" t="s">
        <v>466</v>
      </c>
      <c r="R27" s="12" t="s">
        <v>457</v>
      </c>
      <c r="S27" s="8">
        <v>716265003</v>
      </c>
      <c r="T27" s="8" t="b">
        <v>1</v>
      </c>
      <c r="U27" s="11" t="s">
        <v>392</v>
      </c>
      <c r="V27" s="11" t="b">
        <v>1</v>
      </c>
      <c r="W27" s="11" t="b">
        <v>1</v>
      </c>
      <c r="X27" s="11" t="s">
        <v>501</v>
      </c>
      <c r="Y27" s="11" t="s">
        <v>467</v>
      </c>
      <c r="Z27" s="11" t="s">
        <v>474</v>
      </c>
      <c r="AA27" s="11" t="s">
        <v>502</v>
      </c>
      <c r="AB27" s="11" t="s">
        <v>503</v>
      </c>
      <c r="AC27" s="11" t="s">
        <v>504</v>
      </c>
      <c r="AD27" s="18" t="s">
        <v>464</v>
      </c>
      <c r="AE27" s="11"/>
      <c r="AF27" s="18"/>
    </row>
    <row r="28" spans="1:32" x14ac:dyDescent="0.35">
      <c r="A28" s="8">
        <v>78</v>
      </c>
      <c r="B28" s="8" t="b">
        <v>1</v>
      </c>
      <c r="C28" s="8" t="b">
        <v>0</v>
      </c>
      <c r="D28" s="8">
        <v>18</v>
      </c>
      <c r="E28" s="8">
        <v>1</v>
      </c>
      <c r="F28" s="8">
        <v>1</v>
      </c>
      <c r="G28" s="8" t="b">
        <v>0</v>
      </c>
      <c r="H28" s="8">
        <v>19</v>
      </c>
      <c r="I28" s="8"/>
      <c r="J28" s="19">
        <v>19</v>
      </c>
      <c r="K28" s="92"/>
      <c r="L28" s="8" t="s">
        <v>436</v>
      </c>
      <c r="M28" s="12">
        <v>5</v>
      </c>
      <c r="N28" s="17">
        <v>14</v>
      </c>
      <c r="O28" s="17">
        <v>209</v>
      </c>
      <c r="P28" s="12" t="s">
        <v>455</v>
      </c>
      <c r="Q28" s="12" t="s">
        <v>456</v>
      </c>
      <c r="R28" s="12" t="s">
        <v>482</v>
      </c>
      <c r="S28" s="8">
        <v>231520514</v>
      </c>
      <c r="T28" s="8" t="b">
        <v>1</v>
      </c>
      <c r="U28" s="11" t="s">
        <v>399</v>
      </c>
      <c r="V28" s="11" t="b">
        <v>0</v>
      </c>
      <c r="W28" s="11" t="b">
        <v>0</v>
      </c>
      <c r="X28" s="11" t="s">
        <v>484</v>
      </c>
      <c r="Y28" s="11" t="s">
        <v>467</v>
      </c>
      <c r="Z28" s="11" t="s">
        <v>474</v>
      </c>
      <c r="AA28" s="11" t="s">
        <v>485</v>
      </c>
      <c r="AB28" s="11" t="s">
        <v>470</v>
      </c>
      <c r="AC28" s="11" t="s">
        <v>463</v>
      </c>
      <c r="AD28" s="18" t="s">
        <v>472</v>
      </c>
      <c r="AE28" s="11"/>
      <c r="AF28" s="18"/>
    </row>
    <row r="29" spans="1:32" x14ac:dyDescent="0.35">
      <c r="A29" s="8">
        <v>1480</v>
      </c>
      <c r="B29" s="8" t="b">
        <v>1</v>
      </c>
      <c r="C29" s="8" t="b">
        <v>0</v>
      </c>
      <c r="D29" s="8">
        <v>18</v>
      </c>
      <c r="E29" s="8">
        <v>2</v>
      </c>
      <c r="F29" s="8">
        <v>1</v>
      </c>
      <c r="G29" s="8" t="b">
        <v>1</v>
      </c>
      <c r="H29" s="8">
        <v>20</v>
      </c>
      <c r="I29" s="8"/>
      <c r="J29" s="19">
        <v>20</v>
      </c>
      <c r="K29" s="92"/>
      <c r="L29" s="8" t="s">
        <v>505</v>
      </c>
      <c r="M29" s="12">
        <v>5</v>
      </c>
      <c r="N29" s="17">
        <v>10</v>
      </c>
      <c r="O29" s="17">
        <v>205</v>
      </c>
      <c r="P29" s="12" t="s">
        <v>455</v>
      </c>
      <c r="Q29" s="12" t="s">
        <v>466</v>
      </c>
      <c r="R29" s="12" t="s">
        <v>457</v>
      </c>
      <c r="S29" s="8">
        <v>1179217862</v>
      </c>
      <c r="T29" s="8" t="b">
        <v>1</v>
      </c>
      <c r="U29" s="11" t="s">
        <v>391</v>
      </c>
      <c r="V29" s="11" t="b">
        <v>1</v>
      </c>
      <c r="W29" s="11" t="b">
        <v>1</v>
      </c>
      <c r="X29" s="11" t="s">
        <v>501</v>
      </c>
      <c r="Y29" s="11" t="s">
        <v>467</v>
      </c>
      <c r="Z29" s="11" t="s">
        <v>474</v>
      </c>
      <c r="AA29" s="11" t="s">
        <v>502</v>
      </c>
      <c r="AB29" s="11" t="s">
        <v>503</v>
      </c>
      <c r="AC29" s="11" t="s">
        <v>504</v>
      </c>
      <c r="AD29" s="18" t="s">
        <v>464</v>
      </c>
      <c r="AE29" s="11"/>
      <c r="AF29" s="18"/>
    </row>
    <row r="30" spans="1:32" x14ac:dyDescent="0.35">
      <c r="A30" s="8">
        <v>39</v>
      </c>
      <c r="B30" s="8" t="b">
        <v>1</v>
      </c>
      <c r="C30" s="8" t="b">
        <v>0</v>
      </c>
      <c r="D30" s="8">
        <v>77</v>
      </c>
      <c r="E30" s="8">
        <v>-56</v>
      </c>
      <c r="F30" s="8">
        <v>1</v>
      </c>
      <c r="G30" s="8" t="b">
        <v>0</v>
      </c>
      <c r="H30" s="8">
        <v>21</v>
      </c>
      <c r="I30" s="8"/>
      <c r="J30" s="19">
        <v>21</v>
      </c>
      <c r="K30" s="92"/>
      <c r="L30" s="8" t="s">
        <v>506</v>
      </c>
      <c r="M30" s="12">
        <v>5</v>
      </c>
      <c r="N30" s="17">
        <v>10</v>
      </c>
      <c r="O30" s="17">
        <v>204</v>
      </c>
      <c r="P30" s="12" t="s">
        <v>455</v>
      </c>
      <c r="Q30" s="12" t="s">
        <v>466</v>
      </c>
      <c r="R30" s="12" t="s">
        <v>457</v>
      </c>
      <c r="S30" s="8">
        <v>867349183</v>
      </c>
      <c r="T30" s="8" t="b">
        <v>1</v>
      </c>
      <c r="U30" s="11" t="s">
        <v>393</v>
      </c>
      <c r="V30" s="11" t="b">
        <v>0</v>
      </c>
      <c r="W30" s="11" t="b">
        <v>0</v>
      </c>
      <c r="X30" s="11" t="s">
        <v>507</v>
      </c>
      <c r="Y30" s="11" t="s">
        <v>467</v>
      </c>
      <c r="Z30" s="11" t="s">
        <v>468</v>
      </c>
      <c r="AA30" s="11" t="s">
        <v>485</v>
      </c>
      <c r="AB30" s="11" t="s">
        <v>470</v>
      </c>
      <c r="AC30" s="11" t="s">
        <v>508</v>
      </c>
      <c r="AD30" s="18" t="s">
        <v>464</v>
      </c>
      <c r="AE30" s="11"/>
      <c r="AF30" s="18"/>
    </row>
    <row r="31" spans="1:32" s="9" customFormat="1" x14ac:dyDescent="0.35">
      <c r="A31" s="8">
        <v>299</v>
      </c>
      <c r="B31" s="8" t="b">
        <v>1</v>
      </c>
      <c r="C31" s="8" t="b">
        <v>0</v>
      </c>
      <c r="D31" s="8">
        <v>44</v>
      </c>
      <c r="E31" s="8">
        <v>-22</v>
      </c>
      <c r="F31" s="8">
        <v>1</v>
      </c>
      <c r="G31" s="8" t="b">
        <v>1</v>
      </c>
      <c r="H31" s="8">
        <v>22</v>
      </c>
      <c r="I31" s="8"/>
      <c r="J31" s="19">
        <v>22</v>
      </c>
      <c r="K31" s="92"/>
      <c r="L31" s="8" t="s">
        <v>431</v>
      </c>
      <c r="M31" s="12">
        <v>5</v>
      </c>
      <c r="N31" s="17">
        <v>14</v>
      </c>
      <c r="O31" s="17">
        <v>201</v>
      </c>
      <c r="P31" s="12" t="s">
        <v>455</v>
      </c>
      <c r="Q31" s="12" t="s">
        <v>456</v>
      </c>
      <c r="R31" s="12" t="s">
        <v>482</v>
      </c>
      <c r="S31" s="8">
        <v>1981070739</v>
      </c>
      <c r="T31" s="8" t="b">
        <v>1</v>
      </c>
      <c r="U31" s="11" t="s">
        <v>389</v>
      </c>
      <c r="V31" s="11" t="b">
        <v>1</v>
      </c>
      <c r="W31" s="11" t="b">
        <v>1</v>
      </c>
      <c r="X31" s="11" t="s">
        <v>458</v>
      </c>
      <c r="Y31" s="11" t="s">
        <v>459</v>
      </c>
      <c r="Z31" s="11" t="s">
        <v>474</v>
      </c>
      <c r="AA31" s="11" t="s">
        <v>461</v>
      </c>
      <c r="AB31" s="11" t="s">
        <v>478</v>
      </c>
      <c r="AC31" s="11" t="s">
        <v>463</v>
      </c>
      <c r="AD31" s="18" t="s">
        <v>464</v>
      </c>
      <c r="AE31" s="11"/>
      <c r="AF31" s="18"/>
    </row>
    <row r="32" spans="1:32" x14ac:dyDescent="0.35">
      <c r="A32" s="8">
        <v>84</v>
      </c>
      <c r="B32" s="8" t="b">
        <v>1</v>
      </c>
      <c r="C32" s="8" t="b">
        <v>0</v>
      </c>
      <c r="D32" s="8">
        <v>87</v>
      </c>
      <c r="E32" s="8">
        <v>-64</v>
      </c>
      <c r="F32" s="8">
        <v>1</v>
      </c>
      <c r="G32" s="8" t="b">
        <v>0</v>
      </c>
      <c r="H32" s="8">
        <v>23</v>
      </c>
      <c r="I32" s="8"/>
      <c r="J32" s="19">
        <v>23</v>
      </c>
      <c r="K32" s="92"/>
      <c r="L32" s="8" t="s">
        <v>509</v>
      </c>
      <c r="M32" s="12">
        <v>5</v>
      </c>
      <c r="N32" s="17">
        <v>16</v>
      </c>
      <c r="O32" s="17">
        <v>199</v>
      </c>
      <c r="P32" s="12" t="s">
        <v>455</v>
      </c>
      <c r="Q32" s="12" t="s">
        <v>456</v>
      </c>
      <c r="R32" s="12" t="s">
        <v>457</v>
      </c>
      <c r="S32" s="8">
        <v>2054005444</v>
      </c>
      <c r="T32" s="8" t="b">
        <v>1</v>
      </c>
      <c r="U32" s="11" t="s">
        <v>392</v>
      </c>
      <c r="V32" s="11" t="b">
        <v>1</v>
      </c>
      <c r="W32" s="11" t="b">
        <v>1</v>
      </c>
      <c r="X32" s="11" t="s">
        <v>458</v>
      </c>
      <c r="Y32" s="11" t="s">
        <v>493</v>
      </c>
      <c r="Z32" s="11" t="s">
        <v>468</v>
      </c>
      <c r="AA32" s="11" t="s">
        <v>469</v>
      </c>
      <c r="AB32" s="11" t="s">
        <v>470</v>
      </c>
      <c r="AC32" s="11" t="s">
        <v>488</v>
      </c>
      <c r="AD32" s="18" t="s">
        <v>472</v>
      </c>
      <c r="AE32" s="11"/>
      <c r="AF32" s="18"/>
    </row>
    <row r="33" spans="1:32" x14ac:dyDescent="0.35">
      <c r="A33" s="8">
        <v>147</v>
      </c>
      <c r="B33" s="8" t="b">
        <v>1</v>
      </c>
      <c r="C33" s="8" t="b">
        <v>0</v>
      </c>
      <c r="D33" s="8">
        <v>1</v>
      </c>
      <c r="E33" s="8">
        <v>23</v>
      </c>
      <c r="F33" s="8">
        <v>1</v>
      </c>
      <c r="G33" s="8" t="b">
        <v>1</v>
      </c>
      <c r="H33" s="8">
        <v>24</v>
      </c>
      <c r="I33" s="8"/>
      <c r="J33" s="19">
        <v>24</v>
      </c>
      <c r="K33" s="92"/>
      <c r="L33" s="8" t="s">
        <v>433</v>
      </c>
      <c r="M33" s="12">
        <v>5</v>
      </c>
      <c r="N33" s="17">
        <v>10</v>
      </c>
      <c r="O33" s="17">
        <v>193</v>
      </c>
      <c r="P33" s="12" t="s">
        <v>455</v>
      </c>
      <c r="Q33" s="12" t="s">
        <v>456</v>
      </c>
      <c r="R33" s="12" t="s">
        <v>482</v>
      </c>
      <c r="S33" s="8">
        <v>1297171935</v>
      </c>
      <c r="T33" s="8" t="b">
        <v>1</v>
      </c>
      <c r="U33" s="11" t="s">
        <v>387</v>
      </c>
      <c r="V33" s="11" t="b">
        <v>0</v>
      </c>
      <c r="W33" s="11" t="b">
        <v>0</v>
      </c>
      <c r="X33" s="11" t="s">
        <v>501</v>
      </c>
      <c r="Y33" s="11" t="s">
        <v>467</v>
      </c>
      <c r="Z33" s="11" t="s">
        <v>474</v>
      </c>
      <c r="AA33" s="11" t="s">
        <v>502</v>
      </c>
      <c r="AB33" s="11" t="s">
        <v>503</v>
      </c>
      <c r="AC33" s="11" t="s">
        <v>504</v>
      </c>
      <c r="AD33" s="18" t="s">
        <v>464</v>
      </c>
      <c r="AE33" s="11"/>
      <c r="AF33" s="18"/>
    </row>
    <row r="34" spans="1:32" s="9" customFormat="1" x14ac:dyDescent="0.35">
      <c r="A34" s="8">
        <v>24</v>
      </c>
      <c r="B34" s="8" t="b">
        <v>1</v>
      </c>
      <c r="C34" s="8" t="b">
        <v>0</v>
      </c>
      <c r="D34" s="8">
        <v>87</v>
      </c>
      <c r="E34" s="8">
        <v>-63</v>
      </c>
      <c r="F34" s="8">
        <v>2</v>
      </c>
      <c r="G34" s="8" t="b">
        <v>1</v>
      </c>
      <c r="H34" s="8">
        <v>25</v>
      </c>
      <c r="I34" s="8"/>
      <c r="J34" s="19">
        <v>24</v>
      </c>
      <c r="K34" s="92"/>
      <c r="L34" s="8" t="s">
        <v>510</v>
      </c>
      <c r="M34" s="12">
        <v>6</v>
      </c>
      <c r="N34" s="17">
        <v>20</v>
      </c>
      <c r="O34" s="17">
        <v>193</v>
      </c>
      <c r="P34" s="12" t="s">
        <v>455</v>
      </c>
      <c r="Q34" s="12" t="s">
        <v>456</v>
      </c>
      <c r="R34" s="12" t="s">
        <v>457</v>
      </c>
      <c r="S34" s="8">
        <v>1810864786</v>
      </c>
      <c r="T34" s="8" t="b">
        <v>1</v>
      </c>
      <c r="U34" s="11" t="s">
        <v>50</v>
      </c>
      <c r="V34" s="11" t="b">
        <v>1</v>
      </c>
      <c r="W34" s="11" t="b">
        <v>0</v>
      </c>
      <c r="X34" s="11" t="s">
        <v>477</v>
      </c>
      <c r="Y34" s="11" t="s">
        <v>493</v>
      </c>
      <c r="Z34" s="11" t="s">
        <v>468</v>
      </c>
      <c r="AA34" s="11" t="s">
        <v>485</v>
      </c>
      <c r="AB34" s="11" t="s">
        <v>478</v>
      </c>
      <c r="AC34" s="11" t="s">
        <v>511</v>
      </c>
      <c r="AD34" s="18" t="s">
        <v>464</v>
      </c>
      <c r="AE34" s="11"/>
      <c r="AF34" s="18"/>
    </row>
    <row r="35" spans="1:32" x14ac:dyDescent="0.35">
      <c r="A35" s="8">
        <v>166</v>
      </c>
      <c r="B35" s="8" t="b">
        <v>1</v>
      </c>
      <c r="C35" s="8" t="b">
        <v>0</v>
      </c>
      <c r="D35" s="8">
        <v>10</v>
      </c>
      <c r="E35" s="8">
        <v>14</v>
      </c>
      <c r="F35" s="8">
        <v>3</v>
      </c>
      <c r="G35" s="8" t="b">
        <v>1</v>
      </c>
      <c r="H35" s="8">
        <v>26</v>
      </c>
      <c r="I35" s="8"/>
      <c r="J35" s="19">
        <v>24</v>
      </c>
      <c r="K35" s="92"/>
      <c r="L35" s="8" t="s">
        <v>512</v>
      </c>
      <c r="M35" s="12">
        <v>5</v>
      </c>
      <c r="N35" s="17">
        <v>10</v>
      </c>
      <c r="O35" s="17">
        <v>193</v>
      </c>
      <c r="P35" s="12" t="s">
        <v>455</v>
      </c>
      <c r="Q35" s="12" t="s">
        <v>456</v>
      </c>
      <c r="R35" s="12" t="s">
        <v>482</v>
      </c>
      <c r="S35" s="8">
        <v>180613952</v>
      </c>
      <c r="T35" s="8" t="b">
        <v>1</v>
      </c>
      <c r="U35" s="11" t="s">
        <v>393</v>
      </c>
      <c r="V35" s="11" t="b">
        <v>0</v>
      </c>
      <c r="W35" s="11" t="b">
        <v>0</v>
      </c>
      <c r="X35" s="11" t="s">
        <v>501</v>
      </c>
      <c r="Y35" s="11" t="s">
        <v>467</v>
      </c>
      <c r="Z35" s="11" t="s">
        <v>474</v>
      </c>
      <c r="AA35" s="11" t="s">
        <v>502</v>
      </c>
      <c r="AB35" s="11" t="s">
        <v>503</v>
      </c>
      <c r="AC35" s="11" t="s">
        <v>504</v>
      </c>
      <c r="AD35" s="18" t="s">
        <v>464</v>
      </c>
      <c r="AE35" s="11"/>
      <c r="AF35" s="18"/>
    </row>
    <row r="36" spans="1:32" x14ac:dyDescent="0.35">
      <c r="A36" s="8">
        <v>106</v>
      </c>
      <c r="B36" s="8" t="b">
        <v>1</v>
      </c>
      <c r="C36" s="8" t="b">
        <v>0</v>
      </c>
      <c r="D36" s="8">
        <v>18</v>
      </c>
      <c r="E36" s="8">
        <v>6</v>
      </c>
      <c r="F36" s="8">
        <v>4</v>
      </c>
      <c r="G36" s="8" t="b">
        <v>1</v>
      </c>
      <c r="H36" s="8">
        <v>27</v>
      </c>
      <c r="I36" s="8"/>
      <c r="J36" s="19">
        <v>24</v>
      </c>
      <c r="K36" s="92"/>
      <c r="L36" s="8" t="s">
        <v>421</v>
      </c>
      <c r="M36" s="12">
        <v>5</v>
      </c>
      <c r="N36" s="17">
        <v>12</v>
      </c>
      <c r="O36" s="17">
        <v>193</v>
      </c>
      <c r="P36" s="12" t="s">
        <v>457</v>
      </c>
      <c r="Q36" s="12" t="s">
        <v>456</v>
      </c>
      <c r="R36" s="12" t="s">
        <v>457</v>
      </c>
      <c r="S36" s="8">
        <v>2048220281</v>
      </c>
      <c r="T36" s="8" t="b">
        <v>1</v>
      </c>
      <c r="U36" s="11" t="s">
        <v>390</v>
      </c>
      <c r="V36" s="11" t="b">
        <v>1</v>
      </c>
      <c r="W36" s="11" t="b">
        <v>0</v>
      </c>
      <c r="X36" s="11" t="s">
        <v>501</v>
      </c>
      <c r="Y36" s="11" t="s">
        <v>467</v>
      </c>
      <c r="Z36" s="11" t="s">
        <v>474</v>
      </c>
      <c r="AA36" s="11" t="s">
        <v>502</v>
      </c>
      <c r="AB36" s="11" t="s">
        <v>513</v>
      </c>
      <c r="AC36" s="11" t="s">
        <v>514</v>
      </c>
      <c r="AD36" s="18" t="s">
        <v>464</v>
      </c>
      <c r="AE36" s="11"/>
      <c r="AF36" s="18"/>
    </row>
    <row r="37" spans="1:32" x14ac:dyDescent="0.35">
      <c r="A37" s="8">
        <v>322</v>
      </c>
      <c r="B37" s="8" t="b">
        <v>1</v>
      </c>
      <c r="C37" s="8" t="b">
        <v>0</v>
      </c>
      <c r="D37" s="8">
        <v>64</v>
      </c>
      <c r="E37" s="8">
        <v>-36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515</v>
      </c>
      <c r="M37" s="12">
        <v>5</v>
      </c>
      <c r="N37" s="17">
        <v>18</v>
      </c>
      <c r="O37" s="17">
        <v>189</v>
      </c>
      <c r="P37" s="12" t="s">
        <v>455</v>
      </c>
      <c r="Q37" s="12" t="s">
        <v>466</v>
      </c>
      <c r="R37" s="12" t="s">
        <v>476</v>
      </c>
      <c r="S37" s="8">
        <v>1152571065</v>
      </c>
      <c r="T37" s="8" t="b">
        <v>1</v>
      </c>
      <c r="U37" s="11" t="s">
        <v>399</v>
      </c>
      <c r="V37" s="11" t="b">
        <v>0</v>
      </c>
      <c r="W37" s="11" t="b">
        <v>0</v>
      </c>
      <c r="X37" s="11" t="s">
        <v>458</v>
      </c>
      <c r="Y37" s="11" t="s">
        <v>467</v>
      </c>
      <c r="Z37" s="11" t="s">
        <v>516</v>
      </c>
      <c r="AA37" s="11" t="s">
        <v>461</v>
      </c>
      <c r="AB37" s="11" t="s">
        <v>462</v>
      </c>
      <c r="AC37" s="11" t="s">
        <v>463</v>
      </c>
      <c r="AD37" s="18" t="s">
        <v>464</v>
      </c>
      <c r="AE37" s="11"/>
      <c r="AF37" s="18"/>
    </row>
    <row r="38" spans="1:32" x14ac:dyDescent="0.35">
      <c r="A38" s="8">
        <v>56</v>
      </c>
      <c r="B38" s="8" t="b">
        <v>1</v>
      </c>
      <c r="C38" s="8" t="b">
        <v>0</v>
      </c>
      <c r="D38" s="8">
        <v>44</v>
      </c>
      <c r="E38" s="8">
        <v>-16</v>
      </c>
      <c r="F38" s="8">
        <v>2</v>
      </c>
      <c r="G38" s="8" t="b">
        <v>0</v>
      </c>
      <c r="H38" s="8">
        <v>29</v>
      </c>
      <c r="I38" s="8"/>
      <c r="J38" s="19">
        <v>28</v>
      </c>
      <c r="K38" s="92"/>
      <c r="L38" s="8" t="s">
        <v>434</v>
      </c>
      <c r="M38" s="12">
        <v>5</v>
      </c>
      <c r="N38" s="17">
        <v>10</v>
      </c>
      <c r="O38" s="17">
        <v>189</v>
      </c>
      <c r="P38" s="12" t="s">
        <v>455</v>
      </c>
      <c r="Q38" s="12" t="s">
        <v>456</v>
      </c>
      <c r="R38" s="12" t="s">
        <v>457</v>
      </c>
      <c r="S38" s="8">
        <v>1064794898</v>
      </c>
      <c r="T38" s="8" t="b">
        <v>1</v>
      </c>
      <c r="U38" s="11" t="s">
        <v>396</v>
      </c>
      <c r="V38" s="11" t="b">
        <v>0</v>
      </c>
      <c r="W38" s="11" t="b">
        <v>0</v>
      </c>
      <c r="X38" s="11" t="s">
        <v>501</v>
      </c>
      <c r="Y38" s="11" t="s">
        <v>467</v>
      </c>
      <c r="Z38" s="11" t="s">
        <v>474</v>
      </c>
      <c r="AA38" s="11" t="s">
        <v>502</v>
      </c>
      <c r="AB38" s="11" t="s">
        <v>503</v>
      </c>
      <c r="AC38" s="11" t="s">
        <v>504</v>
      </c>
      <c r="AD38" s="18" t="s">
        <v>464</v>
      </c>
      <c r="AE38" s="11"/>
      <c r="AF38" s="18"/>
    </row>
    <row r="39" spans="1:32" x14ac:dyDescent="0.35">
      <c r="A39" s="8">
        <v>85</v>
      </c>
      <c r="B39" s="8" t="b">
        <v>1</v>
      </c>
      <c r="C39" s="8" t="b">
        <v>0</v>
      </c>
      <c r="D39" s="8">
        <v>1</v>
      </c>
      <c r="E39" s="8">
        <v>27</v>
      </c>
      <c r="F39" s="8">
        <v>3</v>
      </c>
      <c r="G39" s="8" t="b">
        <v>0</v>
      </c>
      <c r="H39" s="8">
        <v>30</v>
      </c>
      <c r="I39" s="8"/>
      <c r="J39" s="19">
        <v>28</v>
      </c>
      <c r="K39" s="92"/>
      <c r="L39" s="8" t="s">
        <v>425</v>
      </c>
      <c r="M39" s="12">
        <v>4</v>
      </c>
      <c r="N39" s="17">
        <v>0</v>
      </c>
      <c r="O39" s="17">
        <v>189</v>
      </c>
      <c r="P39" s="12" t="s">
        <v>455</v>
      </c>
      <c r="Q39" s="12" t="s">
        <v>466</v>
      </c>
      <c r="R39" s="12" t="s">
        <v>482</v>
      </c>
      <c r="S39" s="8">
        <v>1525081210</v>
      </c>
      <c r="T39" s="8" t="b">
        <v>1</v>
      </c>
      <c r="U39" s="11" t="s">
        <v>392</v>
      </c>
      <c r="V39" s="11" t="b">
        <v>1</v>
      </c>
      <c r="W39" s="11" t="b">
        <v>1</v>
      </c>
      <c r="X39" s="11" t="s">
        <v>501</v>
      </c>
      <c r="Y39" s="11" t="s">
        <v>467</v>
      </c>
      <c r="Z39" s="11" t="s">
        <v>474</v>
      </c>
      <c r="AA39" s="11" t="s">
        <v>502</v>
      </c>
      <c r="AB39" s="11" t="s">
        <v>513</v>
      </c>
      <c r="AC39" s="11" t="s">
        <v>504</v>
      </c>
      <c r="AD39" s="18" t="s">
        <v>464</v>
      </c>
      <c r="AE39" s="11"/>
      <c r="AF39" s="18"/>
    </row>
    <row r="40" spans="1:32" s="9" customFormat="1" x14ac:dyDescent="0.35">
      <c r="A40" s="8">
        <v>114</v>
      </c>
      <c r="B40" s="8" t="b">
        <v>1</v>
      </c>
      <c r="C40" s="8" t="b">
        <v>0</v>
      </c>
      <c r="D40" s="8">
        <v>18</v>
      </c>
      <c r="E40" s="8">
        <v>13</v>
      </c>
      <c r="F40" s="8">
        <v>1</v>
      </c>
      <c r="G40" s="8" t="b">
        <v>1</v>
      </c>
      <c r="H40" s="8">
        <v>31</v>
      </c>
      <c r="I40" s="8"/>
      <c r="J40" s="19">
        <v>31</v>
      </c>
      <c r="K40" s="92"/>
      <c r="L40" s="8" t="s">
        <v>429</v>
      </c>
      <c r="M40" s="12">
        <v>5</v>
      </c>
      <c r="N40" s="17">
        <v>6</v>
      </c>
      <c r="O40" s="17">
        <v>187</v>
      </c>
      <c r="P40" s="12" t="s">
        <v>455</v>
      </c>
      <c r="Q40" s="12" t="s">
        <v>466</v>
      </c>
      <c r="R40" s="12" t="s">
        <v>457</v>
      </c>
      <c r="S40" s="8">
        <v>645229922</v>
      </c>
      <c r="T40" s="8" t="b">
        <v>0</v>
      </c>
      <c r="U40" s="11" t="s">
        <v>394</v>
      </c>
      <c r="V40" s="11" t="b">
        <v>0</v>
      </c>
      <c r="W40" s="11" t="b">
        <v>0</v>
      </c>
      <c r="X40" s="11" t="s">
        <v>501</v>
      </c>
      <c r="Y40" s="11" t="s">
        <v>467</v>
      </c>
      <c r="Z40" s="11" t="s">
        <v>517</v>
      </c>
      <c r="AA40" s="11" t="s">
        <v>502</v>
      </c>
      <c r="AB40" s="11" t="s">
        <v>513</v>
      </c>
      <c r="AC40" s="11" t="s">
        <v>504</v>
      </c>
      <c r="AD40" s="18" t="s">
        <v>464</v>
      </c>
      <c r="AE40" s="11"/>
      <c r="AF40" s="18"/>
    </row>
    <row r="41" spans="1:32" x14ac:dyDescent="0.35">
      <c r="A41" s="8">
        <v>115</v>
      </c>
      <c r="B41" s="8" t="b">
        <v>1</v>
      </c>
      <c r="C41" s="8" t="b">
        <v>0</v>
      </c>
      <c r="D41" s="8">
        <v>10</v>
      </c>
      <c r="E41" s="8">
        <v>21</v>
      </c>
      <c r="F41" s="8">
        <v>2</v>
      </c>
      <c r="G41" s="8" t="b">
        <v>1</v>
      </c>
      <c r="H41" s="8">
        <v>32</v>
      </c>
      <c r="I41" s="8"/>
      <c r="J41" s="19">
        <v>31</v>
      </c>
      <c r="K41" s="92"/>
      <c r="L41" s="8" t="s">
        <v>424</v>
      </c>
      <c r="M41" s="12">
        <v>5</v>
      </c>
      <c r="N41" s="17">
        <v>10</v>
      </c>
      <c r="O41" s="17">
        <v>187</v>
      </c>
      <c r="P41" s="12" t="s">
        <v>457</v>
      </c>
      <c r="Q41" s="12" t="s">
        <v>466</v>
      </c>
      <c r="R41" s="12" t="s">
        <v>457</v>
      </c>
      <c r="S41" s="8">
        <v>566459107</v>
      </c>
      <c r="T41" s="8" t="b">
        <v>1</v>
      </c>
      <c r="U41" s="11" t="s">
        <v>392</v>
      </c>
      <c r="V41" s="11" t="b">
        <v>1</v>
      </c>
      <c r="W41" s="11" t="b">
        <v>1</v>
      </c>
      <c r="X41" s="11" t="s">
        <v>501</v>
      </c>
      <c r="Y41" s="11" t="s">
        <v>467</v>
      </c>
      <c r="Z41" s="11" t="s">
        <v>474</v>
      </c>
      <c r="AA41" s="11" t="s">
        <v>502</v>
      </c>
      <c r="AB41" s="11" t="s">
        <v>503</v>
      </c>
      <c r="AC41" s="11" t="s">
        <v>504</v>
      </c>
      <c r="AD41" s="18" t="s">
        <v>464</v>
      </c>
      <c r="AE41" s="11"/>
      <c r="AF41" s="18"/>
    </row>
    <row r="42" spans="1:32" x14ac:dyDescent="0.35">
      <c r="A42" s="8">
        <v>181</v>
      </c>
      <c r="B42" s="8" t="b">
        <v>0</v>
      </c>
      <c r="C42" s="8" t="b">
        <v>0</v>
      </c>
      <c r="D42" s="8">
        <v>135</v>
      </c>
      <c r="E42" s="8">
        <v>-102</v>
      </c>
      <c r="F42" s="8">
        <v>1</v>
      </c>
      <c r="G42" s="8" t="b">
        <v>0</v>
      </c>
      <c r="H42" s="8">
        <v>33</v>
      </c>
      <c r="I42" s="8"/>
      <c r="J42" s="19">
        <v>33</v>
      </c>
      <c r="K42" s="92"/>
      <c r="L42" s="8" t="s">
        <v>518</v>
      </c>
      <c r="M42" s="12">
        <v>5</v>
      </c>
      <c r="N42" s="17">
        <v>14</v>
      </c>
      <c r="O42" s="17">
        <v>185</v>
      </c>
      <c r="P42" s="12" t="s">
        <v>455</v>
      </c>
      <c r="Q42" s="12" t="s">
        <v>466</v>
      </c>
      <c r="R42" s="12" t="s">
        <v>457</v>
      </c>
      <c r="S42" s="8">
        <v>1319768358</v>
      </c>
      <c r="T42" s="8" t="b">
        <v>1</v>
      </c>
      <c r="U42" s="11" t="s">
        <v>390</v>
      </c>
      <c r="V42" s="11" t="b">
        <v>0</v>
      </c>
      <c r="W42" s="11" t="b">
        <v>0</v>
      </c>
      <c r="X42" s="11" t="s">
        <v>458</v>
      </c>
      <c r="Y42" s="11" t="s">
        <v>459</v>
      </c>
      <c r="Z42" s="11" t="s">
        <v>474</v>
      </c>
      <c r="AA42" s="11" t="s">
        <v>461</v>
      </c>
      <c r="AB42" s="11" t="s">
        <v>478</v>
      </c>
      <c r="AC42" s="11" t="s">
        <v>463</v>
      </c>
      <c r="AD42" s="18" t="s">
        <v>464</v>
      </c>
      <c r="AE42" s="11"/>
      <c r="AF42" s="18"/>
    </row>
    <row r="43" spans="1:32" x14ac:dyDescent="0.35">
      <c r="A43" s="8">
        <v>187</v>
      </c>
      <c r="B43" s="8" t="b">
        <v>1</v>
      </c>
      <c r="C43" s="8" t="b">
        <v>0</v>
      </c>
      <c r="D43" s="8">
        <v>64</v>
      </c>
      <c r="E43" s="8">
        <v>-30</v>
      </c>
      <c r="F43" s="8">
        <v>1</v>
      </c>
      <c r="G43" s="8" t="b">
        <v>1</v>
      </c>
      <c r="H43" s="8">
        <v>34</v>
      </c>
      <c r="I43" s="8"/>
      <c r="J43" s="19">
        <v>34</v>
      </c>
      <c r="K43" s="92"/>
      <c r="L43" s="8" t="s">
        <v>519</v>
      </c>
      <c r="M43" s="12">
        <v>5</v>
      </c>
      <c r="N43" s="17">
        <v>10</v>
      </c>
      <c r="O43" s="17">
        <v>183</v>
      </c>
      <c r="P43" s="12" t="s">
        <v>457</v>
      </c>
      <c r="Q43" s="12" t="s">
        <v>466</v>
      </c>
      <c r="R43" s="12" t="s">
        <v>482</v>
      </c>
      <c r="S43" s="8">
        <v>139079530</v>
      </c>
      <c r="T43" s="8" t="b">
        <v>1</v>
      </c>
      <c r="U43" s="11" t="s">
        <v>400</v>
      </c>
      <c r="V43" s="11" t="b">
        <v>1</v>
      </c>
      <c r="W43" s="11" t="b">
        <v>0</v>
      </c>
      <c r="X43" s="11" t="s">
        <v>501</v>
      </c>
      <c r="Y43" s="11" t="s">
        <v>467</v>
      </c>
      <c r="Z43" s="11" t="s">
        <v>474</v>
      </c>
      <c r="AA43" s="11" t="s">
        <v>502</v>
      </c>
      <c r="AB43" s="11" t="s">
        <v>503</v>
      </c>
      <c r="AC43" s="11" t="s">
        <v>504</v>
      </c>
      <c r="AD43" s="18" t="s">
        <v>464</v>
      </c>
      <c r="AE43" s="11"/>
      <c r="AF43" s="18"/>
    </row>
    <row r="44" spans="1:32" s="9" customFormat="1" x14ac:dyDescent="0.35">
      <c r="A44" s="8">
        <v>298</v>
      </c>
      <c r="B44" s="8" t="b">
        <v>1</v>
      </c>
      <c r="C44" s="8" t="b">
        <v>0</v>
      </c>
      <c r="D44" s="8">
        <v>5</v>
      </c>
      <c r="E44" s="8">
        <v>30</v>
      </c>
      <c r="F44" s="8">
        <v>1</v>
      </c>
      <c r="G44" s="8" t="b">
        <v>0</v>
      </c>
      <c r="H44" s="8">
        <v>35</v>
      </c>
      <c r="I44" s="8"/>
      <c r="J44" s="19">
        <v>35</v>
      </c>
      <c r="K44" s="92"/>
      <c r="L44" s="8" t="s">
        <v>520</v>
      </c>
      <c r="M44" s="12">
        <v>4</v>
      </c>
      <c r="N44" s="17">
        <v>0</v>
      </c>
      <c r="O44" s="17">
        <v>179</v>
      </c>
      <c r="P44" s="12" t="s">
        <v>455</v>
      </c>
      <c r="Q44" s="12" t="s">
        <v>456</v>
      </c>
      <c r="R44" s="12" t="s">
        <v>482</v>
      </c>
      <c r="S44" s="8">
        <v>663383869</v>
      </c>
      <c r="T44" s="8" t="b">
        <v>1</v>
      </c>
      <c r="U44" s="11" t="s">
        <v>390</v>
      </c>
      <c r="V44" s="11" t="b">
        <v>1</v>
      </c>
      <c r="W44" s="11" t="b">
        <v>0</v>
      </c>
      <c r="X44" s="11" t="s">
        <v>501</v>
      </c>
      <c r="Y44" s="11" t="s">
        <v>467</v>
      </c>
      <c r="Z44" s="11" t="s">
        <v>474</v>
      </c>
      <c r="AA44" s="11" t="s">
        <v>502</v>
      </c>
      <c r="AB44" s="11" t="s">
        <v>513</v>
      </c>
      <c r="AC44" s="11" t="s">
        <v>504</v>
      </c>
      <c r="AD44" s="18" t="s">
        <v>464</v>
      </c>
      <c r="AE44" s="11"/>
      <c r="AF44" s="18"/>
    </row>
    <row r="45" spans="1:32" s="9" customFormat="1" x14ac:dyDescent="0.35">
      <c r="A45" s="8">
        <v>291</v>
      </c>
      <c r="B45" s="8" t="b">
        <v>1</v>
      </c>
      <c r="C45" s="8" t="b">
        <v>0</v>
      </c>
      <c r="D45" s="8">
        <v>18</v>
      </c>
      <c r="E45" s="8">
        <v>17</v>
      </c>
      <c r="F45" s="8">
        <v>2</v>
      </c>
      <c r="G45" s="8" t="b">
        <v>0</v>
      </c>
      <c r="H45" s="8">
        <v>36</v>
      </c>
      <c r="I45" s="8"/>
      <c r="J45" s="19">
        <v>35</v>
      </c>
      <c r="K45" s="92"/>
      <c r="L45" s="8" t="s">
        <v>432</v>
      </c>
      <c r="M45" s="12">
        <v>5</v>
      </c>
      <c r="N45" s="17">
        <v>12</v>
      </c>
      <c r="O45" s="17">
        <v>179</v>
      </c>
      <c r="P45" s="12" t="s">
        <v>457</v>
      </c>
      <c r="Q45" s="12" t="s">
        <v>466</v>
      </c>
      <c r="R45" s="12" t="s">
        <v>457</v>
      </c>
      <c r="S45" s="8">
        <v>1580256762</v>
      </c>
      <c r="T45" s="8" t="b">
        <v>1</v>
      </c>
      <c r="U45" s="11" t="s">
        <v>389</v>
      </c>
      <c r="V45" s="11" t="b">
        <v>1</v>
      </c>
      <c r="W45" s="11" t="b">
        <v>1</v>
      </c>
      <c r="X45" s="11" t="s">
        <v>501</v>
      </c>
      <c r="Y45" s="11" t="s">
        <v>467</v>
      </c>
      <c r="Z45" s="11" t="s">
        <v>474</v>
      </c>
      <c r="AA45" s="11" t="s">
        <v>502</v>
      </c>
      <c r="AB45" s="11" t="s">
        <v>513</v>
      </c>
      <c r="AC45" s="11" t="s">
        <v>514</v>
      </c>
      <c r="AD45" s="18" t="s">
        <v>464</v>
      </c>
      <c r="AE45" s="11"/>
      <c r="AF45" s="18"/>
    </row>
    <row r="46" spans="1:32" s="9" customFormat="1" x14ac:dyDescent="0.35">
      <c r="A46" s="8">
        <v>75</v>
      </c>
      <c r="B46" s="8" t="b">
        <v>1</v>
      </c>
      <c r="C46" s="8" t="b">
        <v>0</v>
      </c>
      <c r="D46" s="8">
        <v>18</v>
      </c>
      <c r="E46" s="8">
        <v>19</v>
      </c>
      <c r="F46" s="8">
        <v>1</v>
      </c>
      <c r="G46" s="8" t="b">
        <v>1</v>
      </c>
      <c r="H46" s="8">
        <v>37</v>
      </c>
      <c r="I46" s="8"/>
      <c r="J46" s="19">
        <v>37</v>
      </c>
      <c r="K46" s="92"/>
      <c r="L46" s="8" t="s">
        <v>521</v>
      </c>
      <c r="M46" s="12">
        <v>6</v>
      </c>
      <c r="N46" s="17">
        <v>22</v>
      </c>
      <c r="O46" s="17">
        <v>177</v>
      </c>
      <c r="P46" s="12" t="s">
        <v>455</v>
      </c>
      <c r="Q46" s="12" t="s">
        <v>456</v>
      </c>
      <c r="R46" s="12" t="s">
        <v>482</v>
      </c>
      <c r="S46" s="8">
        <v>1429455620</v>
      </c>
      <c r="T46" s="8" t="b">
        <v>1</v>
      </c>
      <c r="U46" s="11" t="s">
        <v>392</v>
      </c>
      <c r="V46" s="11" t="b">
        <v>1</v>
      </c>
      <c r="W46" s="11" t="b">
        <v>1</v>
      </c>
      <c r="X46" s="11" t="s">
        <v>501</v>
      </c>
      <c r="Y46" s="11" t="s">
        <v>467</v>
      </c>
      <c r="Z46" s="11" t="s">
        <v>474</v>
      </c>
      <c r="AA46" s="11" t="s">
        <v>502</v>
      </c>
      <c r="AB46" s="11" t="s">
        <v>503</v>
      </c>
      <c r="AC46" s="11" t="s">
        <v>514</v>
      </c>
      <c r="AD46" s="18" t="s">
        <v>464</v>
      </c>
      <c r="AE46" s="11"/>
      <c r="AF46" s="18"/>
    </row>
    <row r="47" spans="1:32" x14ac:dyDescent="0.35">
      <c r="A47" s="8">
        <v>273</v>
      </c>
      <c r="B47" s="8" t="b">
        <v>1</v>
      </c>
      <c r="C47" s="8" t="b">
        <v>0</v>
      </c>
      <c r="D47" s="8">
        <v>64</v>
      </c>
      <c r="E47" s="8">
        <v>-26</v>
      </c>
      <c r="F47" s="8">
        <v>1</v>
      </c>
      <c r="G47" s="8" t="b">
        <v>0</v>
      </c>
      <c r="H47" s="8">
        <v>38</v>
      </c>
      <c r="I47" s="8"/>
      <c r="J47" s="19">
        <v>38</v>
      </c>
      <c r="K47" s="92"/>
      <c r="L47" s="8" t="s">
        <v>522</v>
      </c>
      <c r="M47" s="12">
        <v>4</v>
      </c>
      <c r="N47" s="17">
        <v>12</v>
      </c>
      <c r="O47" s="17">
        <v>175</v>
      </c>
      <c r="P47" s="12" t="s">
        <v>455</v>
      </c>
      <c r="Q47" s="12" t="s">
        <v>456</v>
      </c>
      <c r="R47" s="12" t="s">
        <v>482</v>
      </c>
      <c r="S47" s="8">
        <v>846506385</v>
      </c>
      <c r="T47" s="8" t="b">
        <v>1</v>
      </c>
      <c r="U47" s="11" t="s">
        <v>387</v>
      </c>
      <c r="V47" s="11" t="b">
        <v>0</v>
      </c>
      <c r="W47" s="11" t="b">
        <v>0</v>
      </c>
      <c r="X47" s="11" t="s">
        <v>458</v>
      </c>
      <c r="Y47" s="11" t="s">
        <v>467</v>
      </c>
      <c r="Z47" s="11" t="s">
        <v>474</v>
      </c>
      <c r="AA47" s="11" t="s">
        <v>461</v>
      </c>
      <c r="AB47" s="11" t="s">
        <v>487</v>
      </c>
      <c r="AC47" s="11" t="s">
        <v>463</v>
      </c>
      <c r="AD47" s="18" t="s">
        <v>464</v>
      </c>
      <c r="AE47" s="11"/>
      <c r="AF47" s="18"/>
    </row>
    <row r="48" spans="1:32" x14ac:dyDescent="0.35">
      <c r="A48" s="8">
        <v>228</v>
      </c>
      <c r="B48" s="8" t="b">
        <v>1</v>
      </c>
      <c r="C48" s="8" t="b">
        <v>0</v>
      </c>
      <c r="D48" s="8">
        <v>28</v>
      </c>
      <c r="E48" s="8">
        <v>10</v>
      </c>
      <c r="F48" s="8">
        <v>2</v>
      </c>
      <c r="G48" s="8" t="b">
        <v>0</v>
      </c>
      <c r="H48" s="8">
        <v>39</v>
      </c>
      <c r="I48" s="8"/>
      <c r="J48" s="19">
        <v>38</v>
      </c>
      <c r="K48" s="92"/>
      <c r="L48" s="8" t="s">
        <v>426</v>
      </c>
      <c r="M48" s="12">
        <v>5</v>
      </c>
      <c r="N48" s="17">
        <v>10</v>
      </c>
      <c r="O48" s="17">
        <v>175</v>
      </c>
      <c r="P48" s="12" t="s">
        <v>50</v>
      </c>
      <c r="Q48" s="12" t="s">
        <v>50</v>
      </c>
      <c r="R48" s="12" t="s">
        <v>50</v>
      </c>
      <c r="S48" s="8">
        <v>431872626</v>
      </c>
      <c r="T48" s="8" t="b">
        <v>1</v>
      </c>
      <c r="U48" s="11" t="s">
        <v>50</v>
      </c>
      <c r="V48" s="11" t="b">
        <v>1</v>
      </c>
      <c r="W48" s="11" t="b">
        <v>0</v>
      </c>
      <c r="X48" s="11" t="s">
        <v>501</v>
      </c>
      <c r="Y48" s="11" t="s">
        <v>467</v>
      </c>
      <c r="Z48" s="11" t="s">
        <v>474</v>
      </c>
      <c r="AA48" s="11" t="s">
        <v>502</v>
      </c>
      <c r="AB48" s="11" t="s">
        <v>503</v>
      </c>
      <c r="AC48" s="11" t="s">
        <v>504</v>
      </c>
      <c r="AD48" s="18" t="s">
        <v>464</v>
      </c>
      <c r="AE48" s="11"/>
      <c r="AF48" s="18"/>
    </row>
    <row r="49" spans="1:32" x14ac:dyDescent="0.35">
      <c r="A49" s="8">
        <v>275</v>
      </c>
      <c r="B49" s="8" t="b">
        <v>1</v>
      </c>
      <c r="C49" s="8" t="b">
        <v>0</v>
      </c>
      <c r="D49" s="8">
        <v>87</v>
      </c>
      <c r="E49" s="8">
        <v>-47</v>
      </c>
      <c r="F49" s="8">
        <v>1</v>
      </c>
      <c r="G49" s="8" t="b">
        <v>1</v>
      </c>
      <c r="H49" s="8">
        <v>40</v>
      </c>
      <c r="I49" s="8"/>
      <c r="J49" s="19">
        <v>40</v>
      </c>
      <c r="K49" s="92"/>
      <c r="L49" s="8" t="s">
        <v>523</v>
      </c>
      <c r="M49" s="12">
        <v>5</v>
      </c>
      <c r="N49" s="17">
        <v>18</v>
      </c>
      <c r="O49" s="17">
        <v>171</v>
      </c>
      <c r="P49" s="12" t="s">
        <v>455</v>
      </c>
      <c r="Q49" s="12" t="s">
        <v>466</v>
      </c>
      <c r="R49" s="12" t="s">
        <v>457</v>
      </c>
      <c r="S49" s="8">
        <v>551073136</v>
      </c>
      <c r="T49" s="8" t="b">
        <v>1</v>
      </c>
      <c r="U49" s="11" t="s">
        <v>395</v>
      </c>
      <c r="V49" s="11" t="b">
        <v>0</v>
      </c>
      <c r="W49" s="11" t="b">
        <v>0</v>
      </c>
      <c r="X49" s="11" t="s">
        <v>484</v>
      </c>
      <c r="Y49" s="11" t="s">
        <v>493</v>
      </c>
      <c r="Z49" s="11" t="s">
        <v>468</v>
      </c>
      <c r="AA49" s="11" t="s">
        <v>461</v>
      </c>
      <c r="AB49" s="11" t="s">
        <v>478</v>
      </c>
      <c r="AC49" s="11" t="s">
        <v>495</v>
      </c>
      <c r="AD49" s="18" t="s">
        <v>479</v>
      </c>
      <c r="AE49" s="11"/>
      <c r="AF49" s="18"/>
    </row>
    <row r="50" spans="1:32" x14ac:dyDescent="0.35">
      <c r="A50" s="8">
        <v>34</v>
      </c>
      <c r="B50" s="8" t="b">
        <v>1</v>
      </c>
      <c r="C50" s="8" t="b">
        <v>0</v>
      </c>
      <c r="D50" s="8">
        <v>87</v>
      </c>
      <c r="E50" s="8">
        <v>-47</v>
      </c>
      <c r="F50" s="8">
        <v>2</v>
      </c>
      <c r="G50" s="8" t="b">
        <v>1</v>
      </c>
      <c r="H50" s="8">
        <v>41</v>
      </c>
      <c r="I50" s="8"/>
      <c r="J50" s="19">
        <v>40</v>
      </c>
      <c r="K50" s="92"/>
      <c r="L50" s="8" t="s">
        <v>524</v>
      </c>
      <c r="M50" s="12">
        <v>4</v>
      </c>
      <c r="N50" s="17">
        <v>0</v>
      </c>
      <c r="O50" s="17">
        <v>171</v>
      </c>
      <c r="P50" s="12" t="s">
        <v>457</v>
      </c>
      <c r="Q50" s="12" t="s">
        <v>456</v>
      </c>
      <c r="R50" s="12" t="s">
        <v>482</v>
      </c>
      <c r="S50" s="8">
        <v>2084407380</v>
      </c>
      <c r="T50" s="8" t="b">
        <v>1</v>
      </c>
      <c r="U50" s="11" t="s">
        <v>393</v>
      </c>
      <c r="V50" s="11" t="b">
        <v>0</v>
      </c>
      <c r="W50" s="11" t="b">
        <v>0</v>
      </c>
      <c r="X50" s="11" t="s">
        <v>501</v>
      </c>
      <c r="Y50" s="11" t="s">
        <v>467</v>
      </c>
      <c r="Z50" s="11" t="s">
        <v>474</v>
      </c>
      <c r="AA50" s="11" t="s">
        <v>502</v>
      </c>
      <c r="AB50" s="11" t="s">
        <v>513</v>
      </c>
      <c r="AC50" s="11" t="s">
        <v>504</v>
      </c>
      <c r="AD50" s="18" t="s">
        <v>464</v>
      </c>
      <c r="AE50" s="11"/>
      <c r="AF50" s="18"/>
    </row>
    <row r="51" spans="1:32" x14ac:dyDescent="0.35">
      <c r="A51" s="8">
        <v>119</v>
      </c>
      <c r="B51" s="8" t="b">
        <v>1</v>
      </c>
      <c r="C51" s="8" t="b">
        <v>0</v>
      </c>
      <c r="D51" s="8">
        <v>77</v>
      </c>
      <c r="E51" s="8">
        <v>-35</v>
      </c>
      <c r="F51" s="8">
        <v>1</v>
      </c>
      <c r="G51" s="8" t="b">
        <v>0</v>
      </c>
      <c r="H51" s="8">
        <v>42</v>
      </c>
      <c r="I51" s="8"/>
      <c r="J51" s="19">
        <v>42</v>
      </c>
      <c r="K51" s="92"/>
      <c r="L51" s="8" t="s">
        <v>442</v>
      </c>
      <c r="M51" s="12">
        <v>5</v>
      </c>
      <c r="N51" s="17">
        <v>10</v>
      </c>
      <c r="O51" s="17">
        <v>169</v>
      </c>
      <c r="P51" s="12" t="s">
        <v>455</v>
      </c>
      <c r="Q51" s="12" t="s">
        <v>456</v>
      </c>
      <c r="R51" s="12" t="s">
        <v>457</v>
      </c>
      <c r="S51" s="8">
        <v>1661576881</v>
      </c>
      <c r="T51" s="8" t="b">
        <v>1</v>
      </c>
      <c r="U51" s="11" t="s">
        <v>392</v>
      </c>
      <c r="V51" s="11" t="b">
        <v>1</v>
      </c>
      <c r="W51" s="11" t="b">
        <v>1</v>
      </c>
      <c r="X51" s="11" t="s">
        <v>501</v>
      </c>
      <c r="Y51" s="11" t="s">
        <v>467</v>
      </c>
      <c r="Z51" s="11" t="s">
        <v>474</v>
      </c>
      <c r="AA51" s="11" t="s">
        <v>502</v>
      </c>
      <c r="AB51" s="11" t="s">
        <v>503</v>
      </c>
      <c r="AC51" s="11" t="s">
        <v>504</v>
      </c>
      <c r="AD51" s="18" t="s">
        <v>464</v>
      </c>
      <c r="AE51" s="11"/>
      <c r="AF51" s="18"/>
    </row>
    <row r="52" spans="1:32" x14ac:dyDescent="0.35">
      <c r="A52" s="8">
        <v>1491</v>
      </c>
      <c r="B52" s="8" t="b">
        <v>1</v>
      </c>
      <c r="C52" s="8" t="b">
        <v>0</v>
      </c>
      <c r="D52" s="8">
        <v>87</v>
      </c>
      <c r="E52" s="8">
        <v>-45</v>
      </c>
      <c r="F52" s="8">
        <v>2</v>
      </c>
      <c r="G52" s="8" t="b">
        <v>0</v>
      </c>
      <c r="H52" s="8">
        <v>43</v>
      </c>
      <c r="I52" s="8"/>
      <c r="J52" s="19">
        <v>42</v>
      </c>
      <c r="K52" s="92"/>
      <c r="L52" s="8" t="s">
        <v>525</v>
      </c>
      <c r="M52" s="12">
        <v>5</v>
      </c>
      <c r="N52" s="17">
        <v>14</v>
      </c>
      <c r="O52" s="17">
        <v>169</v>
      </c>
      <c r="P52" s="12" t="s">
        <v>455</v>
      </c>
      <c r="Q52" s="12" t="s">
        <v>456</v>
      </c>
      <c r="R52" s="12" t="s">
        <v>476</v>
      </c>
      <c r="S52" s="8">
        <v>1140986793</v>
      </c>
      <c r="T52" s="8" t="b">
        <v>1</v>
      </c>
      <c r="U52" s="11" t="s">
        <v>391</v>
      </c>
      <c r="V52" s="11" t="b">
        <v>1</v>
      </c>
      <c r="W52" s="11" t="b">
        <v>1</v>
      </c>
      <c r="X52" s="11" t="s">
        <v>477</v>
      </c>
      <c r="Y52" s="11" t="s">
        <v>467</v>
      </c>
      <c r="Z52" s="11" t="s">
        <v>468</v>
      </c>
      <c r="AA52" s="11" t="s">
        <v>485</v>
      </c>
      <c r="AB52" s="11" t="s">
        <v>470</v>
      </c>
      <c r="AC52" s="11" t="s">
        <v>471</v>
      </c>
      <c r="AD52" s="18" t="s">
        <v>464</v>
      </c>
      <c r="AE52" s="11"/>
      <c r="AF52" s="18"/>
    </row>
    <row r="53" spans="1:32" x14ac:dyDescent="0.35">
      <c r="A53" s="8">
        <v>171</v>
      </c>
      <c r="B53" s="8" t="b">
        <v>1</v>
      </c>
      <c r="C53" s="8" t="b">
        <v>0</v>
      </c>
      <c r="D53" s="8">
        <v>56</v>
      </c>
      <c r="E53" s="8">
        <v>-14</v>
      </c>
      <c r="F53" s="8">
        <v>3</v>
      </c>
      <c r="G53" s="8" t="b">
        <v>0</v>
      </c>
      <c r="H53" s="8">
        <v>44</v>
      </c>
      <c r="I53" s="8"/>
      <c r="J53" s="19">
        <v>42</v>
      </c>
      <c r="K53" s="92"/>
      <c r="L53" s="8" t="s">
        <v>526</v>
      </c>
      <c r="M53" s="12">
        <v>5</v>
      </c>
      <c r="N53" s="17">
        <v>16</v>
      </c>
      <c r="O53" s="17">
        <v>169</v>
      </c>
      <c r="P53" s="12" t="s">
        <v>455</v>
      </c>
      <c r="Q53" s="12" t="s">
        <v>466</v>
      </c>
      <c r="R53" s="12" t="s">
        <v>482</v>
      </c>
      <c r="S53" s="8">
        <v>1214369252</v>
      </c>
      <c r="T53" s="8" t="b">
        <v>1</v>
      </c>
      <c r="U53" s="11" t="s">
        <v>397</v>
      </c>
      <c r="V53" s="11" t="b">
        <v>0</v>
      </c>
      <c r="W53" s="11" t="b">
        <v>0</v>
      </c>
      <c r="X53" s="11" t="s">
        <v>458</v>
      </c>
      <c r="Y53" s="11" t="s">
        <v>459</v>
      </c>
      <c r="Z53" s="11" t="s">
        <v>460</v>
      </c>
      <c r="AA53" s="11" t="s">
        <v>461</v>
      </c>
      <c r="AB53" s="11" t="s">
        <v>462</v>
      </c>
      <c r="AC53" s="11" t="s">
        <v>463</v>
      </c>
      <c r="AD53" s="18" t="s">
        <v>464</v>
      </c>
      <c r="AE53" s="11"/>
      <c r="AF53" s="18"/>
    </row>
    <row r="54" spans="1:32" x14ac:dyDescent="0.35">
      <c r="A54" s="8">
        <v>28</v>
      </c>
      <c r="B54" s="8" t="b">
        <v>1</v>
      </c>
      <c r="C54" s="8" t="b">
        <v>0</v>
      </c>
      <c r="D54" s="8">
        <v>64</v>
      </c>
      <c r="E54" s="8">
        <v>-19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527</v>
      </c>
      <c r="M54" s="12">
        <v>5</v>
      </c>
      <c r="N54" s="17">
        <v>10</v>
      </c>
      <c r="O54" s="17">
        <v>167</v>
      </c>
      <c r="P54" s="12" t="s">
        <v>455</v>
      </c>
      <c r="Q54" s="12" t="s">
        <v>456</v>
      </c>
      <c r="R54" s="12" t="s">
        <v>457</v>
      </c>
      <c r="S54" s="8">
        <v>1159605057</v>
      </c>
      <c r="T54" s="8" t="b">
        <v>1</v>
      </c>
      <c r="U54" s="11" t="s">
        <v>398</v>
      </c>
      <c r="V54" s="11" t="b">
        <v>0</v>
      </c>
      <c r="W54" s="11" t="b">
        <v>1</v>
      </c>
      <c r="X54" s="11" t="s">
        <v>501</v>
      </c>
      <c r="Y54" s="11" t="s">
        <v>467</v>
      </c>
      <c r="Z54" s="11" t="s">
        <v>474</v>
      </c>
      <c r="AA54" s="11" t="s">
        <v>502</v>
      </c>
      <c r="AB54" s="11" t="s">
        <v>503</v>
      </c>
      <c r="AC54" s="11" t="s">
        <v>504</v>
      </c>
      <c r="AD54" s="18" t="s">
        <v>464</v>
      </c>
      <c r="AE54" s="11"/>
      <c r="AF54" s="18"/>
    </row>
    <row r="55" spans="1:32" x14ac:dyDescent="0.35">
      <c r="A55" s="8">
        <v>1449</v>
      </c>
      <c r="B55" s="8" t="b">
        <v>1</v>
      </c>
      <c r="C55" s="8" t="b">
        <v>0</v>
      </c>
      <c r="D55" s="8">
        <v>124</v>
      </c>
      <c r="E55" s="8">
        <v>-79</v>
      </c>
      <c r="F55" s="8">
        <v>2</v>
      </c>
      <c r="G55" s="8" t="b">
        <v>1</v>
      </c>
      <c r="H55" s="8">
        <v>46</v>
      </c>
      <c r="I55" s="8"/>
      <c r="J55" s="19">
        <v>45</v>
      </c>
      <c r="K55" s="92"/>
      <c r="L55" s="8" t="s">
        <v>445</v>
      </c>
      <c r="M55" s="12">
        <v>4</v>
      </c>
      <c r="N55" s="17">
        <v>12</v>
      </c>
      <c r="O55" s="17">
        <v>167</v>
      </c>
      <c r="P55" s="12" t="s">
        <v>455</v>
      </c>
      <c r="Q55" s="12" t="s">
        <v>456</v>
      </c>
      <c r="R55" s="12" t="s">
        <v>457</v>
      </c>
      <c r="S55" s="8">
        <v>1699172459</v>
      </c>
      <c r="T55" s="8" t="b">
        <v>1</v>
      </c>
      <c r="U55" s="11" t="s">
        <v>395</v>
      </c>
      <c r="V55" s="11" t="b">
        <v>0</v>
      </c>
      <c r="W55" s="11" t="b">
        <v>0</v>
      </c>
      <c r="X55" s="11" t="s">
        <v>484</v>
      </c>
      <c r="Y55" s="11" t="s">
        <v>499</v>
      </c>
      <c r="Z55" s="11" t="s">
        <v>468</v>
      </c>
      <c r="AA55" s="11" t="s">
        <v>461</v>
      </c>
      <c r="AB55" s="11" t="s">
        <v>478</v>
      </c>
      <c r="AC55" s="11" t="s">
        <v>471</v>
      </c>
      <c r="AD55" s="18" t="s">
        <v>479</v>
      </c>
      <c r="AE55" s="11"/>
      <c r="AF55" s="18"/>
    </row>
    <row r="56" spans="1:32" x14ac:dyDescent="0.35">
      <c r="A56" s="8">
        <v>31</v>
      </c>
      <c r="B56" s="8" t="b">
        <v>1</v>
      </c>
      <c r="C56" s="8" t="b">
        <v>0</v>
      </c>
      <c r="D56" s="8">
        <v>56</v>
      </c>
      <c r="E56" s="8">
        <v>-11</v>
      </c>
      <c r="F56" s="8">
        <v>3</v>
      </c>
      <c r="G56" s="8" t="b">
        <v>1</v>
      </c>
      <c r="H56" s="8">
        <v>47</v>
      </c>
      <c r="I56" s="8"/>
      <c r="J56" s="19">
        <v>45</v>
      </c>
      <c r="K56" s="92"/>
      <c r="L56" s="8" t="s">
        <v>528</v>
      </c>
      <c r="M56" s="12">
        <v>5</v>
      </c>
      <c r="N56" s="17">
        <v>10</v>
      </c>
      <c r="O56" s="17">
        <v>167</v>
      </c>
      <c r="P56" s="12" t="s">
        <v>455</v>
      </c>
      <c r="Q56" s="12" t="s">
        <v>466</v>
      </c>
      <c r="R56" s="12" t="s">
        <v>457</v>
      </c>
      <c r="S56" s="8">
        <v>1593804769</v>
      </c>
      <c r="T56" s="8" t="b">
        <v>1</v>
      </c>
      <c r="U56" s="11" t="s">
        <v>397</v>
      </c>
      <c r="V56" s="11" t="b">
        <v>0</v>
      </c>
      <c r="W56" s="11" t="b">
        <v>0</v>
      </c>
      <c r="X56" s="11" t="s">
        <v>501</v>
      </c>
      <c r="Y56" s="11" t="s">
        <v>467</v>
      </c>
      <c r="Z56" s="11" t="s">
        <v>474</v>
      </c>
      <c r="AA56" s="11" t="s">
        <v>502</v>
      </c>
      <c r="AB56" s="11" t="s">
        <v>503</v>
      </c>
      <c r="AC56" s="11" t="s">
        <v>504</v>
      </c>
      <c r="AD56" s="18" t="s">
        <v>464</v>
      </c>
      <c r="AE56" s="11"/>
      <c r="AF56" s="18"/>
    </row>
    <row r="57" spans="1:32" x14ac:dyDescent="0.35">
      <c r="A57" s="8">
        <v>110</v>
      </c>
      <c r="B57" s="8" t="b">
        <v>1</v>
      </c>
      <c r="C57" s="8" t="b">
        <v>0</v>
      </c>
      <c r="D57" s="8">
        <v>99</v>
      </c>
      <c r="E57" s="8">
        <v>-54</v>
      </c>
      <c r="F57" s="8">
        <v>4</v>
      </c>
      <c r="G57" s="8" t="b">
        <v>1</v>
      </c>
      <c r="H57" s="8">
        <v>48</v>
      </c>
      <c r="I57" s="8"/>
      <c r="J57" s="19">
        <v>45</v>
      </c>
      <c r="K57" s="92"/>
      <c r="L57" s="8" t="s">
        <v>529</v>
      </c>
      <c r="M57" s="12">
        <v>4</v>
      </c>
      <c r="N57" s="17">
        <v>6</v>
      </c>
      <c r="O57" s="17">
        <v>167</v>
      </c>
      <c r="P57" s="12" t="s">
        <v>455</v>
      </c>
      <c r="Q57" s="12" t="s">
        <v>466</v>
      </c>
      <c r="R57" s="12" t="s">
        <v>457</v>
      </c>
      <c r="S57" s="8">
        <v>2100938061</v>
      </c>
      <c r="T57" s="8" t="b">
        <v>1</v>
      </c>
      <c r="U57" s="11" t="s">
        <v>397</v>
      </c>
      <c r="V57" s="11" t="b">
        <v>1</v>
      </c>
      <c r="W57" s="11" t="b">
        <v>0</v>
      </c>
      <c r="X57" s="11" t="s">
        <v>501</v>
      </c>
      <c r="Y57" s="11" t="s">
        <v>530</v>
      </c>
      <c r="Z57" s="11" t="s">
        <v>474</v>
      </c>
      <c r="AA57" s="11" t="s">
        <v>502</v>
      </c>
      <c r="AB57" s="11" t="s">
        <v>503</v>
      </c>
      <c r="AC57" s="11" t="s">
        <v>504</v>
      </c>
      <c r="AD57" s="18" t="s">
        <v>464</v>
      </c>
      <c r="AE57" s="11"/>
      <c r="AF57" s="18"/>
    </row>
    <row r="58" spans="1:32" s="9" customFormat="1" x14ac:dyDescent="0.35">
      <c r="A58" s="8">
        <v>180</v>
      </c>
      <c r="B58" s="8" t="b">
        <v>1</v>
      </c>
      <c r="C58" s="8" t="b">
        <v>0</v>
      </c>
      <c r="D58" s="8">
        <v>99</v>
      </c>
      <c r="E58" s="8">
        <v>-54</v>
      </c>
      <c r="F58" s="8">
        <v>5</v>
      </c>
      <c r="G58" s="8" t="b">
        <v>1</v>
      </c>
      <c r="H58" s="8">
        <v>49</v>
      </c>
      <c r="I58" s="8"/>
      <c r="J58" s="19">
        <v>45</v>
      </c>
      <c r="K58" s="92"/>
      <c r="L58" s="8" t="s">
        <v>531</v>
      </c>
      <c r="M58" s="12">
        <v>5</v>
      </c>
      <c r="N58" s="17">
        <v>10</v>
      </c>
      <c r="O58" s="17">
        <v>167</v>
      </c>
      <c r="P58" s="12" t="s">
        <v>457</v>
      </c>
      <c r="Q58" s="12" t="s">
        <v>456</v>
      </c>
      <c r="R58" s="12" t="s">
        <v>457</v>
      </c>
      <c r="S58" s="8">
        <v>1503658722</v>
      </c>
      <c r="T58" s="8" t="b">
        <v>1</v>
      </c>
      <c r="U58" s="11" t="s">
        <v>399</v>
      </c>
      <c r="V58" s="11" t="b">
        <v>0</v>
      </c>
      <c r="W58" s="11" t="b">
        <v>0</v>
      </c>
      <c r="X58" s="11" t="s">
        <v>532</v>
      </c>
      <c r="Y58" s="11" t="s">
        <v>459</v>
      </c>
      <c r="Z58" s="11" t="s">
        <v>533</v>
      </c>
      <c r="AA58" s="11" t="s">
        <v>461</v>
      </c>
      <c r="AB58" s="11" t="s">
        <v>478</v>
      </c>
      <c r="AC58" s="11" t="s">
        <v>471</v>
      </c>
      <c r="AD58" s="18" t="s">
        <v>464</v>
      </c>
      <c r="AE58" s="11"/>
      <c r="AF58" s="18"/>
    </row>
    <row r="59" spans="1:32" x14ac:dyDescent="0.35">
      <c r="A59" s="8">
        <v>23</v>
      </c>
      <c r="B59" s="8" t="b">
        <v>1</v>
      </c>
      <c r="C59" s="8" t="b">
        <v>0</v>
      </c>
      <c r="D59" s="8">
        <v>64</v>
      </c>
      <c r="E59" s="8">
        <v>-14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534</v>
      </c>
      <c r="M59" s="12">
        <v>5</v>
      </c>
      <c r="N59" s="17">
        <v>10</v>
      </c>
      <c r="O59" s="17">
        <v>165</v>
      </c>
      <c r="P59" s="12" t="s">
        <v>457</v>
      </c>
      <c r="Q59" s="12" t="s">
        <v>456</v>
      </c>
      <c r="R59" s="12" t="s">
        <v>457</v>
      </c>
      <c r="S59" s="8">
        <v>681555136</v>
      </c>
      <c r="T59" s="8" t="b">
        <v>1</v>
      </c>
      <c r="U59" s="11" t="s">
        <v>50</v>
      </c>
      <c r="V59" s="11" t="b">
        <v>1</v>
      </c>
      <c r="W59" s="11" t="b">
        <v>0</v>
      </c>
      <c r="X59" s="11" t="s">
        <v>501</v>
      </c>
      <c r="Y59" s="11" t="s">
        <v>467</v>
      </c>
      <c r="Z59" s="11" t="s">
        <v>474</v>
      </c>
      <c r="AA59" s="11" t="s">
        <v>502</v>
      </c>
      <c r="AB59" s="11" t="s">
        <v>503</v>
      </c>
      <c r="AC59" s="11" t="s">
        <v>504</v>
      </c>
      <c r="AD59" s="18" t="s">
        <v>464</v>
      </c>
      <c r="AE59" s="11"/>
      <c r="AF59" s="18"/>
    </row>
    <row r="60" spans="1:32" s="9" customFormat="1" x14ac:dyDescent="0.35">
      <c r="A60" s="8">
        <v>83</v>
      </c>
      <c r="B60" s="8" t="b">
        <v>1</v>
      </c>
      <c r="C60" s="8" t="b">
        <v>0</v>
      </c>
      <c r="D60" s="8">
        <v>44</v>
      </c>
      <c r="E60" s="8">
        <v>6</v>
      </c>
      <c r="F60" s="8">
        <v>2</v>
      </c>
      <c r="G60" s="8" t="b">
        <v>0</v>
      </c>
      <c r="H60" s="8">
        <v>51</v>
      </c>
      <c r="I60" s="8"/>
      <c r="J60" s="19">
        <v>50</v>
      </c>
      <c r="K60" s="92"/>
      <c r="L60" s="8" t="s">
        <v>535</v>
      </c>
      <c r="M60" s="12">
        <v>4</v>
      </c>
      <c r="N60" s="17">
        <v>0</v>
      </c>
      <c r="O60" s="17">
        <v>165</v>
      </c>
      <c r="P60" s="12" t="s">
        <v>457</v>
      </c>
      <c r="Q60" s="12" t="s">
        <v>466</v>
      </c>
      <c r="R60" s="12" t="s">
        <v>457</v>
      </c>
      <c r="S60" s="8">
        <v>797141544</v>
      </c>
      <c r="T60" s="8" t="b">
        <v>1</v>
      </c>
      <c r="U60" s="11" t="s">
        <v>392</v>
      </c>
      <c r="V60" s="11" t="b">
        <v>1</v>
      </c>
      <c r="W60" s="11" t="b">
        <v>1</v>
      </c>
      <c r="X60" s="11" t="s">
        <v>501</v>
      </c>
      <c r="Y60" s="11" t="s">
        <v>467</v>
      </c>
      <c r="Z60" s="11" t="s">
        <v>474</v>
      </c>
      <c r="AA60" s="11" t="s">
        <v>502</v>
      </c>
      <c r="AB60" s="11" t="s">
        <v>513</v>
      </c>
      <c r="AC60" s="11" t="s">
        <v>504</v>
      </c>
      <c r="AD60" s="18" t="s">
        <v>464</v>
      </c>
      <c r="AE60" s="11"/>
      <c r="AF60" s="18"/>
    </row>
    <row r="61" spans="1:32" x14ac:dyDescent="0.35">
      <c r="A61" s="8">
        <v>52</v>
      </c>
      <c r="B61" s="8" t="b">
        <v>1</v>
      </c>
      <c r="C61" s="8" t="b">
        <v>0</v>
      </c>
      <c r="D61" s="8">
        <v>77</v>
      </c>
      <c r="E61" s="8">
        <v>-27</v>
      </c>
      <c r="F61" s="8">
        <v>3</v>
      </c>
      <c r="G61" s="8" t="b">
        <v>0</v>
      </c>
      <c r="H61" s="8">
        <v>52</v>
      </c>
      <c r="I61" s="8"/>
      <c r="J61" s="19">
        <v>50</v>
      </c>
      <c r="K61" s="92"/>
      <c r="L61" s="8" t="s">
        <v>444</v>
      </c>
      <c r="M61" s="12">
        <v>4</v>
      </c>
      <c r="N61" s="17">
        <v>0</v>
      </c>
      <c r="O61" s="17">
        <v>165</v>
      </c>
      <c r="P61" s="12" t="s">
        <v>455</v>
      </c>
      <c r="Q61" s="12" t="s">
        <v>466</v>
      </c>
      <c r="R61" s="12" t="s">
        <v>457</v>
      </c>
      <c r="S61" s="8">
        <v>175353907</v>
      </c>
      <c r="T61" s="8" t="b">
        <v>1</v>
      </c>
      <c r="U61" s="11" t="s">
        <v>393</v>
      </c>
      <c r="V61" s="11" t="b">
        <v>0</v>
      </c>
      <c r="W61" s="11" t="b">
        <v>0</v>
      </c>
      <c r="X61" s="11" t="s">
        <v>501</v>
      </c>
      <c r="Y61" s="11" t="s">
        <v>467</v>
      </c>
      <c r="Z61" s="11" t="s">
        <v>474</v>
      </c>
      <c r="AA61" s="11" t="s">
        <v>502</v>
      </c>
      <c r="AB61" s="11" t="s">
        <v>513</v>
      </c>
      <c r="AC61" s="11" t="s">
        <v>504</v>
      </c>
      <c r="AD61" s="18" t="s">
        <v>464</v>
      </c>
      <c r="AE61" s="11"/>
      <c r="AF61" s="18"/>
    </row>
    <row r="62" spans="1:32" x14ac:dyDescent="0.35">
      <c r="A62" s="8">
        <v>325</v>
      </c>
      <c r="B62" s="8" t="b">
        <v>1</v>
      </c>
      <c r="C62" s="8" t="b">
        <v>0</v>
      </c>
      <c r="D62" s="8">
        <v>56</v>
      </c>
      <c r="E62" s="8">
        <v>-6</v>
      </c>
      <c r="F62" s="8">
        <v>4</v>
      </c>
      <c r="G62" s="8" t="b">
        <v>0</v>
      </c>
      <c r="H62" s="8">
        <v>53</v>
      </c>
      <c r="I62" s="8"/>
      <c r="J62" s="19">
        <v>50</v>
      </c>
      <c r="K62" s="92"/>
      <c r="L62" s="8" t="s">
        <v>536</v>
      </c>
      <c r="M62" s="12">
        <v>5</v>
      </c>
      <c r="N62" s="17">
        <v>10</v>
      </c>
      <c r="O62" s="17">
        <v>165</v>
      </c>
      <c r="P62" s="12" t="s">
        <v>455</v>
      </c>
      <c r="Q62" s="12" t="s">
        <v>456</v>
      </c>
      <c r="R62" s="12" t="s">
        <v>476</v>
      </c>
      <c r="S62" s="8">
        <v>1996215908</v>
      </c>
      <c r="T62" s="8" t="b">
        <v>1</v>
      </c>
      <c r="U62" s="11" t="s">
        <v>394</v>
      </c>
      <c r="V62" s="11" t="b">
        <v>0</v>
      </c>
      <c r="W62" s="11" t="b">
        <v>0</v>
      </c>
      <c r="X62" s="11" t="s">
        <v>501</v>
      </c>
      <c r="Y62" s="11" t="s">
        <v>467</v>
      </c>
      <c r="Z62" s="11" t="s">
        <v>474</v>
      </c>
      <c r="AA62" s="11" t="s">
        <v>502</v>
      </c>
      <c r="AB62" s="11" t="s">
        <v>503</v>
      </c>
      <c r="AC62" s="11" t="s">
        <v>504</v>
      </c>
      <c r="AD62" s="18" t="s">
        <v>464</v>
      </c>
      <c r="AE62" s="11"/>
      <c r="AF62" s="18"/>
    </row>
    <row r="63" spans="1:32" x14ac:dyDescent="0.35">
      <c r="A63" s="8">
        <v>120</v>
      </c>
      <c r="B63" s="8" t="b">
        <v>1</v>
      </c>
      <c r="C63" s="8" t="b">
        <v>0</v>
      </c>
      <c r="D63" s="8">
        <v>87</v>
      </c>
      <c r="E63" s="8">
        <v>-37</v>
      </c>
      <c r="F63" s="8">
        <v>5</v>
      </c>
      <c r="G63" s="8" t="b">
        <v>0</v>
      </c>
      <c r="H63" s="8">
        <v>54</v>
      </c>
      <c r="I63" s="8"/>
      <c r="J63" s="19">
        <v>50</v>
      </c>
      <c r="K63" s="92"/>
      <c r="L63" s="8" t="s">
        <v>537</v>
      </c>
      <c r="M63" s="12">
        <v>5</v>
      </c>
      <c r="N63" s="17">
        <v>12</v>
      </c>
      <c r="O63" s="17">
        <v>165</v>
      </c>
      <c r="P63" s="12" t="s">
        <v>455</v>
      </c>
      <c r="Q63" s="12" t="s">
        <v>456</v>
      </c>
      <c r="R63" s="12" t="s">
        <v>538</v>
      </c>
      <c r="S63" s="8">
        <v>1632414928</v>
      </c>
      <c r="T63" s="8" t="b">
        <v>1</v>
      </c>
      <c r="U63" s="11" t="s">
        <v>394</v>
      </c>
      <c r="V63" s="11" t="b">
        <v>0</v>
      </c>
      <c r="W63" s="11" t="b">
        <v>0</v>
      </c>
      <c r="X63" s="11" t="s">
        <v>532</v>
      </c>
      <c r="Y63" s="11" t="s">
        <v>459</v>
      </c>
      <c r="Z63" s="11" t="s">
        <v>539</v>
      </c>
      <c r="AA63" s="11" t="s">
        <v>485</v>
      </c>
      <c r="AB63" s="11" t="s">
        <v>478</v>
      </c>
      <c r="AC63" s="11" t="s">
        <v>471</v>
      </c>
      <c r="AD63" s="18" t="s">
        <v>464</v>
      </c>
      <c r="AE63" s="11"/>
      <c r="AF63" s="18"/>
    </row>
    <row r="64" spans="1:32" x14ac:dyDescent="0.35">
      <c r="A64" s="8">
        <v>21</v>
      </c>
      <c r="B64" s="8" t="b">
        <v>1</v>
      </c>
      <c r="C64" s="8" t="b">
        <v>0</v>
      </c>
      <c r="D64" s="8">
        <v>44</v>
      </c>
      <c r="E64" s="8">
        <v>6</v>
      </c>
      <c r="F64" s="8">
        <v>1</v>
      </c>
      <c r="G64" s="8" t="b">
        <v>1</v>
      </c>
      <c r="H64" s="8">
        <v>55</v>
      </c>
      <c r="I64" s="8"/>
      <c r="J64" s="19">
        <v>50</v>
      </c>
      <c r="K64" s="92"/>
      <c r="L64" s="8" t="s">
        <v>540</v>
      </c>
      <c r="M64" s="12">
        <v>4</v>
      </c>
      <c r="N64" s="17">
        <v>12</v>
      </c>
      <c r="O64" s="17">
        <v>165</v>
      </c>
      <c r="P64" s="12" t="s">
        <v>455</v>
      </c>
      <c r="Q64" s="12" t="s">
        <v>466</v>
      </c>
      <c r="R64" s="12" t="s">
        <v>457</v>
      </c>
      <c r="S64" s="8">
        <v>222526990</v>
      </c>
      <c r="T64" s="8" t="b">
        <v>1</v>
      </c>
      <c r="U64" s="11" t="s">
        <v>396</v>
      </c>
      <c r="V64" s="11" t="b">
        <v>0</v>
      </c>
      <c r="W64" s="11" t="b">
        <v>0</v>
      </c>
      <c r="X64" s="11" t="s">
        <v>484</v>
      </c>
      <c r="Y64" s="11" t="s">
        <v>467</v>
      </c>
      <c r="Z64" s="11" t="s">
        <v>474</v>
      </c>
      <c r="AA64" s="11" t="s">
        <v>461</v>
      </c>
      <c r="AB64" s="11" t="s">
        <v>487</v>
      </c>
      <c r="AC64" s="11" t="s">
        <v>463</v>
      </c>
      <c r="AD64" s="18" t="s">
        <v>479</v>
      </c>
      <c r="AE64" s="11"/>
      <c r="AF64" s="18"/>
    </row>
    <row r="65" spans="1:32" x14ac:dyDescent="0.35">
      <c r="A65" s="8">
        <v>149</v>
      </c>
      <c r="B65" s="8" t="b">
        <v>1</v>
      </c>
      <c r="C65" s="8" t="b">
        <v>0</v>
      </c>
      <c r="D65" s="8">
        <v>56</v>
      </c>
      <c r="E65" s="8">
        <v>-6</v>
      </c>
      <c r="F65" s="8">
        <v>2</v>
      </c>
      <c r="G65" s="8" t="b">
        <v>1</v>
      </c>
      <c r="H65" s="8">
        <v>56</v>
      </c>
      <c r="I65" s="8"/>
      <c r="J65" s="19">
        <v>50</v>
      </c>
      <c r="K65" s="92"/>
      <c r="L65" s="8" t="s">
        <v>541</v>
      </c>
      <c r="M65" s="12">
        <v>4</v>
      </c>
      <c r="N65" s="17">
        <v>0</v>
      </c>
      <c r="O65" s="17">
        <v>165</v>
      </c>
      <c r="P65" s="12" t="s">
        <v>455</v>
      </c>
      <c r="Q65" s="12" t="s">
        <v>456</v>
      </c>
      <c r="R65" s="12" t="s">
        <v>457</v>
      </c>
      <c r="S65" s="8">
        <v>932615645</v>
      </c>
      <c r="T65" s="8" t="b">
        <v>1</v>
      </c>
      <c r="U65" s="11" t="s">
        <v>389</v>
      </c>
      <c r="V65" s="11" t="b">
        <v>1</v>
      </c>
      <c r="W65" s="11" t="b">
        <v>1</v>
      </c>
      <c r="X65" s="11" t="s">
        <v>501</v>
      </c>
      <c r="Y65" s="11" t="s">
        <v>467</v>
      </c>
      <c r="Z65" s="11" t="s">
        <v>474</v>
      </c>
      <c r="AA65" s="11" t="s">
        <v>502</v>
      </c>
      <c r="AB65" s="11" t="s">
        <v>513</v>
      </c>
      <c r="AC65" s="11" t="s">
        <v>504</v>
      </c>
      <c r="AD65" s="18" t="s">
        <v>464</v>
      </c>
      <c r="AE65" s="11"/>
      <c r="AF65" s="18"/>
    </row>
    <row r="66" spans="1:32" x14ac:dyDescent="0.35">
      <c r="A66" s="8">
        <v>103</v>
      </c>
      <c r="B66" s="8" t="b">
        <v>1</v>
      </c>
      <c r="C66" s="8" t="b">
        <v>0</v>
      </c>
      <c r="D66" s="8">
        <v>124</v>
      </c>
      <c r="E66" s="8">
        <v>-67</v>
      </c>
      <c r="F66" s="8">
        <v>1</v>
      </c>
      <c r="G66" s="8" t="b">
        <v>0</v>
      </c>
      <c r="H66" s="8">
        <v>57</v>
      </c>
      <c r="I66" s="8"/>
      <c r="J66" s="19">
        <v>57</v>
      </c>
      <c r="K66" s="92"/>
      <c r="L66" s="8" t="s">
        <v>542</v>
      </c>
      <c r="M66" s="12">
        <v>5</v>
      </c>
      <c r="N66" s="17">
        <v>10</v>
      </c>
      <c r="O66" s="17">
        <v>164</v>
      </c>
      <c r="P66" s="12" t="s">
        <v>457</v>
      </c>
      <c r="Q66" s="12" t="s">
        <v>456</v>
      </c>
      <c r="R66" s="12" t="s">
        <v>457</v>
      </c>
      <c r="S66" s="8">
        <v>2111255464</v>
      </c>
      <c r="T66" s="8" t="b">
        <v>1</v>
      </c>
      <c r="U66" s="11" t="s">
        <v>393</v>
      </c>
      <c r="V66" s="11" t="b">
        <v>0</v>
      </c>
      <c r="W66" s="11" t="b">
        <v>0</v>
      </c>
      <c r="X66" s="11" t="s">
        <v>532</v>
      </c>
      <c r="Y66" s="11" t="s">
        <v>459</v>
      </c>
      <c r="Z66" s="11" t="s">
        <v>474</v>
      </c>
      <c r="AA66" s="11" t="s">
        <v>461</v>
      </c>
      <c r="AB66" s="11" t="s">
        <v>478</v>
      </c>
      <c r="AC66" s="11" t="s">
        <v>504</v>
      </c>
      <c r="AD66" s="18" t="s">
        <v>464</v>
      </c>
      <c r="AE66" s="11"/>
      <c r="AF66" s="18"/>
    </row>
    <row r="67" spans="1:32" x14ac:dyDescent="0.35">
      <c r="A67" s="8">
        <v>239</v>
      </c>
      <c r="B67" s="8" t="b">
        <v>1</v>
      </c>
      <c r="C67" s="8" t="b">
        <v>0</v>
      </c>
      <c r="D67" s="8">
        <v>18</v>
      </c>
      <c r="E67" s="8">
        <v>40</v>
      </c>
      <c r="F67" s="8">
        <v>1</v>
      </c>
      <c r="G67" s="8" t="b">
        <v>1</v>
      </c>
      <c r="H67" s="8">
        <v>58</v>
      </c>
      <c r="I67" s="8"/>
      <c r="J67" s="19">
        <v>58</v>
      </c>
      <c r="K67" s="92"/>
      <c r="L67" s="8" t="s">
        <v>543</v>
      </c>
      <c r="M67" s="12">
        <v>5</v>
      </c>
      <c r="N67" s="17">
        <v>14</v>
      </c>
      <c r="O67" s="17">
        <v>163</v>
      </c>
      <c r="P67" s="12" t="s">
        <v>455</v>
      </c>
      <c r="Q67" s="12" t="s">
        <v>456</v>
      </c>
      <c r="R67" s="12" t="s">
        <v>457</v>
      </c>
      <c r="S67" s="8">
        <v>1546075708</v>
      </c>
      <c r="T67" s="8" t="b">
        <v>1</v>
      </c>
      <c r="U67" s="11" t="s">
        <v>393</v>
      </c>
      <c r="V67" s="11" t="b">
        <v>0</v>
      </c>
      <c r="W67" s="11" t="b">
        <v>0</v>
      </c>
      <c r="X67" s="11" t="s">
        <v>477</v>
      </c>
      <c r="Y67" s="11" t="s">
        <v>459</v>
      </c>
      <c r="Z67" s="11" t="s">
        <v>474</v>
      </c>
      <c r="AA67" s="11" t="s">
        <v>469</v>
      </c>
      <c r="AB67" s="11" t="s">
        <v>478</v>
      </c>
      <c r="AC67" s="11" t="s">
        <v>463</v>
      </c>
      <c r="AD67" s="18" t="s">
        <v>479</v>
      </c>
      <c r="AE67" s="11"/>
      <c r="AF67" s="18"/>
    </row>
    <row r="68" spans="1:32" s="9" customFormat="1" x14ac:dyDescent="0.35">
      <c r="A68" s="8">
        <v>96</v>
      </c>
      <c r="B68" s="8" t="b">
        <v>1</v>
      </c>
      <c r="C68" s="8" t="b">
        <v>0</v>
      </c>
      <c r="D68" s="8">
        <v>44</v>
      </c>
      <c r="E68" s="8">
        <v>14</v>
      </c>
      <c r="F68" s="8">
        <v>2</v>
      </c>
      <c r="G68" s="8" t="b">
        <v>1</v>
      </c>
      <c r="H68" s="8">
        <v>59</v>
      </c>
      <c r="I68" s="8"/>
      <c r="J68" s="19">
        <v>58</v>
      </c>
      <c r="K68" s="92"/>
      <c r="L68" s="8" t="s">
        <v>544</v>
      </c>
      <c r="M68" s="12">
        <v>5</v>
      </c>
      <c r="N68" s="17">
        <v>10</v>
      </c>
      <c r="O68" s="17">
        <v>163</v>
      </c>
      <c r="P68" s="12" t="s">
        <v>457</v>
      </c>
      <c r="Q68" s="12" t="s">
        <v>466</v>
      </c>
      <c r="R68" s="12" t="s">
        <v>457</v>
      </c>
      <c r="S68" s="8">
        <v>1878886560</v>
      </c>
      <c r="T68" s="8" t="b">
        <v>1</v>
      </c>
      <c r="U68" s="11" t="s">
        <v>391</v>
      </c>
      <c r="V68" s="11" t="b">
        <v>1</v>
      </c>
      <c r="W68" s="11" t="b">
        <v>1</v>
      </c>
      <c r="X68" s="11" t="s">
        <v>501</v>
      </c>
      <c r="Y68" s="11" t="s">
        <v>467</v>
      </c>
      <c r="Z68" s="11" t="s">
        <v>474</v>
      </c>
      <c r="AA68" s="11" t="s">
        <v>502</v>
      </c>
      <c r="AB68" s="11" t="s">
        <v>503</v>
      </c>
      <c r="AC68" s="11" t="s">
        <v>504</v>
      </c>
      <c r="AD68" s="18" t="s">
        <v>464</v>
      </c>
      <c r="AE68" s="11"/>
      <c r="AF68" s="18"/>
    </row>
    <row r="69" spans="1:32" x14ac:dyDescent="0.35">
      <c r="A69" s="8">
        <v>295</v>
      </c>
      <c r="B69" s="8" t="b">
        <v>1</v>
      </c>
      <c r="C69" s="8" t="b">
        <v>0</v>
      </c>
      <c r="D69" s="8">
        <v>56</v>
      </c>
      <c r="E69" s="8">
        <v>2</v>
      </c>
      <c r="F69" s="8">
        <v>3</v>
      </c>
      <c r="G69" s="8" t="b">
        <v>1</v>
      </c>
      <c r="H69" s="8">
        <v>60</v>
      </c>
      <c r="I69" s="8"/>
      <c r="J69" s="19">
        <v>58</v>
      </c>
      <c r="K69" s="92"/>
      <c r="L69" s="8" t="s">
        <v>545</v>
      </c>
      <c r="M69" s="12">
        <v>5</v>
      </c>
      <c r="N69" s="17">
        <v>14</v>
      </c>
      <c r="O69" s="17">
        <v>163</v>
      </c>
      <c r="P69" s="12" t="s">
        <v>455</v>
      </c>
      <c r="Q69" s="12" t="s">
        <v>456</v>
      </c>
      <c r="R69" s="12" t="s">
        <v>482</v>
      </c>
      <c r="S69" s="8">
        <v>1981944512</v>
      </c>
      <c r="T69" s="8" t="b">
        <v>1</v>
      </c>
      <c r="U69" s="11" t="s">
        <v>399</v>
      </c>
      <c r="V69" s="11" t="b">
        <v>0</v>
      </c>
      <c r="W69" s="11" t="b">
        <v>0</v>
      </c>
      <c r="X69" s="11" t="s">
        <v>477</v>
      </c>
      <c r="Y69" s="11" t="s">
        <v>459</v>
      </c>
      <c r="Z69" s="11" t="s">
        <v>468</v>
      </c>
      <c r="AA69" s="11" t="s">
        <v>485</v>
      </c>
      <c r="AB69" s="11" t="s">
        <v>478</v>
      </c>
      <c r="AC69" s="11" t="s">
        <v>471</v>
      </c>
      <c r="AD69" s="18" t="s">
        <v>464</v>
      </c>
      <c r="AE69" s="11"/>
      <c r="AF69" s="18"/>
    </row>
    <row r="70" spans="1:32" x14ac:dyDescent="0.35">
      <c r="A70" s="8">
        <v>174</v>
      </c>
      <c r="B70" s="8" t="b">
        <v>1</v>
      </c>
      <c r="C70" s="8" t="b">
        <v>0</v>
      </c>
      <c r="D70" s="8">
        <v>124</v>
      </c>
      <c r="E70" s="8">
        <v>-63</v>
      </c>
      <c r="F70" s="8">
        <v>1</v>
      </c>
      <c r="G70" s="8" t="b">
        <v>0</v>
      </c>
      <c r="H70" s="8">
        <v>61</v>
      </c>
      <c r="I70" s="8"/>
      <c r="J70" s="19">
        <v>61</v>
      </c>
      <c r="K70" s="92"/>
      <c r="L70" s="8" t="s">
        <v>546</v>
      </c>
      <c r="M70" s="12">
        <v>5</v>
      </c>
      <c r="N70" s="17">
        <v>22</v>
      </c>
      <c r="O70" s="17">
        <v>161</v>
      </c>
      <c r="P70" s="12" t="s">
        <v>455</v>
      </c>
      <c r="Q70" s="12" t="s">
        <v>456</v>
      </c>
      <c r="R70" s="12" t="s">
        <v>482</v>
      </c>
      <c r="S70" s="8">
        <v>1884141223</v>
      </c>
      <c r="T70" s="8" t="b">
        <v>1</v>
      </c>
      <c r="U70" s="11" t="s">
        <v>395</v>
      </c>
      <c r="V70" s="11" t="b">
        <v>0</v>
      </c>
      <c r="W70" s="11" t="b">
        <v>0</v>
      </c>
      <c r="X70" s="11" t="s">
        <v>458</v>
      </c>
      <c r="Y70" s="11" t="s">
        <v>493</v>
      </c>
      <c r="Z70" s="11" t="s">
        <v>547</v>
      </c>
      <c r="AA70" s="11" t="s">
        <v>461</v>
      </c>
      <c r="AB70" s="11" t="s">
        <v>487</v>
      </c>
      <c r="AC70" s="11" t="s">
        <v>488</v>
      </c>
      <c r="AD70" s="18" t="s">
        <v>464</v>
      </c>
      <c r="AE70" s="11"/>
      <c r="AF70" s="18"/>
    </row>
    <row r="71" spans="1:32" x14ac:dyDescent="0.35">
      <c r="A71" s="8">
        <v>46</v>
      </c>
      <c r="B71" s="8" t="b">
        <v>1</v>
      </c>
      <c r="C71" s="8" t="b">
        <v>0</v>
      </c>
      <c r="D71" s="8">
        <v>64</v>
      </c>
      <c r="E71" s="8">
        <v>-3</v>
      </c>
      <c r="F71" s="8">
        <v>2</v>
      </c>
      <c r="G71" s="8" t="b">
        <v>0</v>
      </c>
      <c r="H71" s="8">
        <v>62</v>
      </c>
      <c r="I71" s="8"/>
      <c r="J71" s="19">
        <v>61</v>
      </c>
      <c r="K71" s="92"/>
      <c r="L71" s="8" t="s">
        <v>548</v>
      </c>
      <c r="M71" s="12">
        <v>5</v>
      </c>
      <c r="N71" s="17">
        <v>10</v>
      </c>
      <c r="O71" s="17">
        <v>161</v>
      </c>
      <c r="P71" s="12" t="s">
        <v>457</v>
      </c>
      <c r="Q71" s="12" t="s">
        <v>466</v>
      </c>
      <c r="R71" s="12" t="s">
        <v>457</v>
      </c>
      <c r="S71" s="8">
        <v>936237454</v>
      </c>
      <c r="T71" s="8" t="b">
        <v>1</v>
      </c>
      <c r="U71" s="11" t="s">
        <v>392</v>
      </c>
      <c r="V71" s="11" t="b">
        <v>1</v>
      </c>
      <c r="W71" s="11" t="b">
        <v>1</v>
      </c>
      <c r="X71" s="11" t="s">
        <v>501</v>
      </c>
      <c r="Y71" s="11" t="s">
        <v>467</v>
      </c>
      <c r="Z71" s="11" t="s">
        <v>474</v>
      </c>
      <c r="AA71" s="11" t="s">
        <v>502</v>
      </c>
      <c r="AB71" s="11" t="s">
        <v>503</v>
      </c>
      <c r="AC71" s="11" t="s">
        <v>504</v>
      </c>
      <c r="AD71" s="18" t="s">
        <v>464</v>
      </c>
      <c r="AE71" s="11"/>
      <c r="AF71" s="18"/>
    </row>
    <row r="72" spans="1:32" x14ac:dyDescent="0.35">
      <c r="A72" s="8">
        <v>287</v>
      </c>
      <c r="B72" s="8" t="b">
        <v>1</v>
      </c>
      <c r="C72" s="8" t="b">
        <v>0</v>
      </c>
      <c r="D72" s="8">
        <v>113</v>
      </c>
      <c r="E72" s="8">
        <v>-52</v>
      </c>
      <c r="F72" s="8">
        <v>3</v>
      </c>
      <c r="G72" s="8" t="b">
        <v>0</v>
      </c>
      <c r="H72" s="8">
        <v>63</v>
      </c>
      <c r="I72" s="8"/>
      <c r="J72" s="19">
        <v>61</v>
      </c>
      <c r="K72" s="92"/>
      <c r="L72" s="8" t="s">
        <v>549</v>
      </c>
      <c r="M72" s="12">
        <v>4</v>
      </c>
      <c r="N72" s="17">
        <v>0</v>
      </c>
      <c r="O72" s="17">
        <v>161</v>
      </c>
      <c r="P72" s="12" t="s">
        <v>455</v>
      </c>
      <c r="Q72" s="12" t="s">
        <v>456</v>
      </c>
      <c r="R72" s="12" t="s">
        <v>457</v>
      </c>
      <c r="S72" s="8">
        <v>1709582432</v>
      </c>
      <c r="T72" s="8" t="b">
        <v>1</v>
      </c>
      <c r="U72" s="11" t="s">
        <v>393</v>
      </c>
      <c r="V72" s="11" t="b">
        <v>0</v>
      </c>
      <c r="W72" s="11" t="b">
        <v>0</v>
      </c>
      <c r="X72" s="11" t="s">
        <v>501</v>
      </c>
      <c r="Y72" s="11" t="s">
        <v>467</v>
      </c>
      <c r="Z72" s="11" t="s">
        <v>474</v>
      </c>
      <c r="AA72" s="11" t="s">
        <v>502</v>
      </c>
      <c r="AB72" s="11" t="s">
        <v>513</v>
      </c>
      <c r="AC72" s="11" t="s">
        <v>504</v>
      </c>
      <c r="AD72" s="18" t="s">
        <v>464</v>
      </c>
      <c r="AE72" s="11"/>
      <c r="AF72" s="18"/>
    </row>
    <row r="73" spans="1:32" x14ac:dyDescent="0.35">
      <c r="A73" s="8">
        <v>152</v>
      </c>
      <c r="B73" s="8" t="b">
        <v>1</v>
      </c>
      <c r="C73" s="8" t="b">
        <v>0</v>
      </c>
      <c r="D73" s="8">
        <v>18</v>
      </c>
      <c r="E73" s="8">
        <v>46</v>
      </c>
      <c r="F73" s="8">
        <v>1</v>
      </c>
      <c r="G73" s="8" t="b">
        <v>1</v>
      </c>
      <c r="H73" s="8">
        <v>64</v>
      </c>
      <c r="I73" s="8"/>
      <c r="J73" s="19">
        <v>64</v>
      </c>
      <c r="K73" s="92"/>
      <c r="L73" s="8" t="s">
        <v>427</v>
      </c>
      <c r="M73" s="12">
        <v>4</v>
      </c>
      <c r="N73" s="17">
        <v>0</v>
      </c>
      <c r="O73" s="17">
        <v>160</v>
      </c>
      <c r="P73" s="12" t="s">
        <v>455</v>
      </c>
      <c r="Q73" s="12" t="s">
        <v>466</v>
      </c>
      <c r="R73" s="12" t="s">
        <v>457</v>
      </c>
      <c r="S73" s="8">
        <v>1137388051</v>
      </c>
      <c r="T73" s="8" t="b">
        <v>1</v>
      </c>
      <c r="U73" s="11" t="s">
        <v>391</v>
      </c>
      <c r="V73" s="11" t="b">
        <v>1</v>
      </c>
      <c r="W73" s="11" t="b">
        <v>1</v>
      </c>
      <c r="X73" s="11" t="s">
        <v>501</v>
      </c>
      <c r="Y73" s="11" t="s">
        <v>467</v>
      </c>
      <c r="Z73" s="11" t="s">
        <v>474</v>
      </c>
      <c r="AA73" s="11" t="s">
        <v>502</v>
      </c>
      <c r="AB73" s="11" t="s">
        <v>513</v>
      </c>
      <c r="AC73" s="11" t="s">
        <v>504</v>
      </c>
      <c r="AD73" s="18" t="s">
        <v>464</v>
      </c>
      <c r="AE73" s="11"/>
      <c r="AF73" s="18"/>
    </row>
    <row r="74" spans="1:32" x14ac:dyDescent="0.35">
      <c r="A74" s="8">
        <v>13</v>
      </c>
      <c r="B74" s="8" t="b">
        <v>1</v>
      </c>
      <c r="C74" s="8" t="b">
        <v>0</v>
      </c>
      <c r="D74" s="8">
        <v>145</v>
      </c>
      <c r="E74" s="8">
        <v>-80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550</v>
      </c>
      <c r="M74" s="12">
        <v>4</v>
      </c>
      <c r="N74" s="17">
        <v>12</v>
      </c>
      <c r="O74" s="17">
        <v>159</v>
      </c>
      <c r="P74" s="12" t="s">
        <v>455</v>
      </c>
      <c r="Q74" s="12" t="s">
        <v>466</v>
      </c>
      <c r="R74" s="12" t="s">
        <v>457</v>
      </c>
      <c r="S74" s="8">
        <v>174581647</v>
      </c>
      <c r="T74" s="8" t="b">
        <v>1</v>
      </c>
      <c r="U74" s="11" t="s">
        <v>50</v>
      </c>
      <c r="V74" s="11" t="b">
        <v>1</v>
      </c>
      <c r="W74" s="11" t="b">
        <v>0</v>
      </c>
      <c r="X74" s="11" t="s">
        <v>484</v>
      </c>
      <c r="Y74" s="11" t="s">
        <v>499</v>
      </c>
      <c r="Z74" s="11" t="s">
        <v>474</v>
      </c>
      <c r="AA74" s="11" t="s">
        <v>461</v>
      </c>
      <c r="AB74" s="11" t="s">
        <v>478</v>
      </c>
      <c r="AC74" s="11" t="s">
        <v>463</v>
      </c>
      <c r="AD74" s="18" t="s">
        <v>479</v>
      </c>
      <c r="AE74" s="11"/>
      <c r="AF74" s="18"/>
    </row>
    <row r="75" spans="1:32" x14ac:dyDescent="0.35">
      <c r="A75" s="8">
        <v>140</v>
      </c>
      <c r="B75" s="8" t="b">
        <v>1</v>
      </c>
      <c r="C75" s="8" t="b">
        <v>0</v>
      </c>
      <c r="D75" s="8">
        <v>87</v>
      </c>
      <c r="E75" s="8">
        <v>-21</v>
      </c>
      <c r="F75" s="8">
        <v>1</v>
      </c>
      <c r="G75" s="8" t="b">
        <v>1</v>
      </c>
      <c r="H75" s="8">
        <v>66</v>
      </c>
      <c r="I75" s="8"/>
      <c r="J75" s="19">
        <v>66</v>
      </c>
      <c r="K75" s="92"/>
      <c r="L75" s="8" t="s">
        <v>437</v>
      </c>
      <c r="M75" s="12">
        <v>4</v>
      </c>
      <c r="N75" s="17">
        <v>4</v>
      </c>
      <c r="O75" s="17">
        <v>158</v>
      </c>
      <c r="P75" s="12" t="s">
        <v>457</v>
      </c>
      <c r="Q75" s="12" t="s">
        <v>466</v>
      </c>
      <c r="R75" s="12" t="s">
        <v>457</v>
      </c>
      <c r="S75" s="8">
        <v>1545321714</v>
      </c>
      <c r="T75" s="8" t="b">
        <v>1</v>
      </c>
      <c r="U75" s="11" t="s">
        <v>393</v>
      </c>
      <c r="V75" s="11" t="b">
        <v>0</v>
      </c>
      <c r="W75" s="11" t="b">
        <v>0</v>
      </c>
      <c r="X75" s="11" t="s">
        <v>501</v>
      </c>
      <c r="Y75" s="11" t="s">
        <v>467</v>
      </c>
      <c r="Z75" s="11" t="s">
        <v>474</v>
      </c>
      <c r="AA75" s="11" t="s">
        <v>485</v>
      </c>
      <c r="AB75" s="11" t="s">
        <v>513</v>
      </c>
      <c r="AC75" s="11" t="s">
        <v>463</v>
      </c>
      <c r="AD75" s="18" t="s">
        <v>464</v>
      </c>
      <c r="AE75" s="11"/>
      <c r="AF75" s="18"/>
    </row>
    <row r="76" spans="1:32" x14ac:dyDescent="0.35">
      <c r="A76" s="8">
        <v>98</v>
      </c>
      <c r="B76" s="8" t="b">
        <v>1</v>
      </c>
      <c r="C76" s="8" t="b">
        <v>0</v>
      </c>
      <c r="D76" s="8">
        <v>28</v>
      </c>
      <c r="E76" s="8">
        <v>39</v>
      </c>
      <c r="F76" s="8">
        <v>1</v>
      </c>
      <c r="G76" s="8" t="b">
        <v>0</v>
      </c>
      <c r="H76" s="8">
        <v>67</v>
      </c>
      <c r="I76" s="8"/>
      <c r="J76" s="19">
        <v>67</v>
      </c>
      <c r="K76" s="92"/>
      <c r="L76" s="8" t="s">
        <v>551</v>
      </c>
      <c r="M76" s="12">
        <v>5</v>
      </c>
      <c r="N76" s="17">
        <v>10</v>
      </c>
      <c r="O76" s="17">
        <v>157</v>
      </c>
      <c r="P76" s="12" t="s">
        <v>455</v>
      </c>
      <c r="Q76" s="12" t="s">
        <v>466</v>
      </c>
      <c r="R76" s="12" t="s">
        <v>482</v>
      </c>
      <c r="S76" s="8">
        <v>586049938</v>
      </c>
      <c r="T76" s="8" t="b">
        <v>1</v>
      </c>
      <c r="U76" s="11" t="s">
        <v>395</v>
      </c>
      <c r="V76" s="11" t="b">
        <v>0</v>
      </c>
      <c r="W76" s="11" t="b">
        <v>0</v>
      </c>
      <c r="X76" s="11" t="s">
        <v>501</v>
      </c>
      <c r="Y76" s="11" t="s">
        <v>467</v>
      </c>
      <c r="Z76" s="11" t="s">
        <v>474</v>
      </c>
      <c r="AA76" s="11" t="s">
        <v>502</v>
      </c>
      <c r="AB76" s="11" t="s">
        <v>503</v>
      </c>
      <c r="AC76" s="11" t="s">
        <v>504</v>
      </c>
      <c r="AD76" s="18" t="s">
        <v>464</v>
      </c>
      <c r="AE76" s="11"/>
      <c r="AF76" s="18"/>
    </row>
    <row r="77" spans="1:32" s="9" customFormat="1" x14ac:dyDescent="0.35">
      <c r="A77" s="8">
        <v>69</v>
      </c>
      <c r="B77" s="8" t="b">
        <v>1</v>
      </c>
      <c r="C77" s="8" t="b">
        <v>0</v>
      </c>
      <c r="D77" s="8">
        <v>77</v>
      </c>
      <c r="E77" s="8">
        <v>-10</v>
      </c>
      <c r="F77" s="8">
        <v>2</v>
      </c>
      <c r="G77" s="8" t="b">
        <v>0</v>
      </c>
      <c r="H77" s="8">
        <v>68</v>
      </c>
      <c r="I77" s="8"/>
      <c r="J77" s="19">
        <v>67</v>
      </c>
      <c r="K77" s="92"/>
      <c r="L77" s="8" t="s">
        <v>552</v>
      </c>
      <c r="M77" s="12">
        <v>5</v>
      </c>
      <c r="N77" s="17">
        <v>10</v>
      </c>
      <c r="O77" s="17">
        <v>157</v>
      </c>
      <c r="P77" s="12" t="s">
        <v>455</v>
      </c>
      <c r="Q77" s="12" t="s">
        <v>456</v>
      </c>
      <c r="R77" s="12" t="s">
        <v>457</v>
      </c>
      <c r="S77" s="8">
        <v>1691313359</v>
      </c>
      <c r="T77" s="8" t="b">
        <v>1</v>
      </c>
      <c r="U77" s="11" t="s">
        <v>391</v>
      </c>
      <c r="V77" s="11" t="b">
        <v>1</v>
      </c>
      <c r="W77" s="11" t="b">
        <v>1</v>
      </c>
      <c r="X77" s="11" t="s">
        <v>501</v>
      </c>
      <c r="Y77" s="11" t="s">
        <v>467</v>
      </c>
      <c r="Z77" s="11" t="s">
        <v>474</v>
      </c>
      <c r="AA77" s="11" t="s">
        <v>502</v>
      </c>
      <c r="AB77" s="11" t="s">
        <v>503</v>
      </c>
      <c r="AC77" s="11" t="s">
        <v>504</v>
      </c>
      <c r="AD77" s="18" t="s">
        <v>464</v>
      </c>
      <c r="AE77" s="11"/>
      <c r="AF77" s="18"/>
    </row>
    <row r="78" spans="1:32" x14ac:dyDescent="0.35">
      <c r="A78" s="8">
        <v>151</v>
      </c>
      <c r="B78" s="8" t="b">
        <v>1</v>
      </c>
      <c r="C78" s="8" t="b">
        <v>0</v>
      </c>
      <c r="D78" s="8">
        <v>87</v>
      </c>
      <c r="E78" s="8">
        <v>-20</v>
      </c>
      <c r="F78" s="8">
        <v>3</v>
      </c>
      <c r="G78" s="8" t="b">
        <v>0</v>
      </c>
      <c r="H78" s="8">
        <v>69</v>
      </c>
      <c r="I78" s="8"/>
      <c r="J78" s="19">
        <v>67</v>
      </c>
      <c r="K78" s="92"/>
      <c r="L78" s="8" t="s">
        <v>553</v>
      </c>
      <c r="M78" s="12">
        <v>4</v>
      </c>
      <c r="N78" s="17">
        <v>0</v>
      </c>
      <c r="O78" s="17">
        <v>157</v>
      </c>
      <c r="P78" s="12" t="s">
        <v>457</v>
      </c>
      <c r="Q78" s="12" t="s">
        <v>456</v>
      </c>
      <c r="R78" s="12" t="s">
        <v>457</v>
      </c>
      <c r="S78" s="8">
        <v>270585228</v>
      </c>
      <c r="T78" s="8" t="b">
        <v>1</v>
      </c>
      <c r="U78" s="11" t="s">
        <v>389</v>
      </c>
      <c r="V78" s="11" t="b">
        <v>1</v>
      </c>
      <c r="W78" s="11" t="b">
        <v>1</v>
      </c>
      <c r="X78" s="11" t="s">
        <v>501</v>
      </c>
      <c r="Y78" s="11" t="s">
        <v>467</v>
      </c>
      <c r="Z78" s="11" t="s">
        <v>474</v>
      </c>
      <c r="AA78" s="11" t="s">
        <v>502</v>
      </c>
      <c r="AB78" s="11" t="s">
        <v>513</v>
      </c>
      <c r="AC78" s="11" t="s">
        <v>504</v>
      </c>
      <c r="AD78" s="18" t="s">
        <v>464</v>
      </c>
      <c r="AE78" s="11"/>
      <c r="AF78" s="18"/>
    </row>
    <row r="79" spans="1:32" x14ac:dyDescent="0.35">
      <c r="A79" s="8">
        <v>112</v>
      </c>
      <c r="B79" s="8" t="b">
        <v>1</v>
      </c>
      <c r="C79" s="8" t="b">
        <v>0</v>
      </c>
      <c r="D79" s="8">
        <v>44</v>
      </c>
      <c r="E79" s="8">
        <v>23</v>
      </c>
      <c r="F79" s="8">
        <v>4</v>
      </c>
      <c r="G79" s="8" t="b">
        <v>0</v>
      </c>
      <c r="H79" s="8">
        <v>70</v>
      </c>
      <c r="I79" s="8"/>
      <c r="J79" s="19">
        <v>67</v>
      </c>
      <c r="K79" s="92"/>
      <c r="L79" s="8" t="s">
        <v>554</v>
      </c>
      <c r="M79" s="12">
        <v>4</v>
      </c>
      <c r="N79" s="17">
        <v>0</v>
      </c>
      <c r="O79" s="17">
        <v>157</v>
      </c>
      <c r="P79" s="12" t="s">
        <v>455</v>
      </c>
      <c r="Q79" s="12" t="s">
        <v>456</v>
      </c>
      <c r="R79" s="12" t="s">
        <v>482</v>
      </c>
      <c r="S79" s="8">
        <v>1548441787</v>
      </c>
      <c r="T79" s="8" t="b">
        <v>1</v>
      </c>
      <c r="U79" s="11" t="s">
        <v>392</v>
      </c>
      <c r="V79" s="11" t="b">
        <v>1</v>
      </c>
      <c r="W79" s="11" t="b">
        <v>1</v>
      </c>
      <c r="X79" s="11" t="s">
        <v>501</v>
      </c>
      <c r="Y79" s="11" t="s">
        <v>467</v>
      </c>
      <c r="Z79" s="11" t="s">
        <v>474</v>
      </c>
      <c r="AA79" s="11" t="s">
        <v>502</v>
      </c>
      <c r="AB79" s="11" t="s">
        <v>513</v>
      </c>
      <c r="AC79" s="11" t="s">
        <v>504</v>
      </c>
      <c r="AD79" s="18" t="s">
        <v>464</v>
      </c>
      <c r="AE79" s="11"/>
      <c r="AF79" s="18"/>
    </row>
    <row r="80" spans="1:32" x14ac:dyDescent="0.35">
      <c r="A80" s="8">
        <v>136</v>
      </c>
      <c r="B80" s="8" t="b">
        <v>1</v>
      </c>
      <c r="C80" s="8" t="b">
        <v>0</v>
      </c>
      <c r="D80" s="8">
        <v>44</v>
      </c>
      <c r="E80" s="8">
        <v>27</v>
      </c>
      <c r="F80" s="8">
        <v>1</v>
      </c>
      <c r="G80" s="8" t="b">
        <v>1</v>
      </c>
      <c r="H80" s="8">
        <v>71</v>
      </c>
      <c r="I80" s="8"/>
      <c r="J80" s="19">
        <v>71</v>
      </c>
      <c r="K80" s="92"/>
      <c r="L80" s="8" t="s">
        <v>555</v>
      </c>
      <c r="M80" s="12">
        <v>5</v>
      </c>
      <c r="N80" s="17">
        <v>10</v>
      </c>
      <c r="O80" s="17">
        <v>155</v>
      </c>
      <c r="P80" s="12" t="s">
        <v>455</v>
      </c>
      <c r="Q80" s="12" t="s">
        <v>456</v>
      </c>
      <c r="R80" s="12" t="s">
        <v>476</v>
      </c>
      <c r="S80" s="8">
        <v>914824784</v>
      </c>
      <c r="T80" s="8" t="b">
        <v>1</v>
      </c>
      <c r="U80" s="11" t="s">
        <v>385</v>
      </c>
      <c r="V80" s="11" t="b">
        <v>1</v>
      </c>
      <c r="W80" s="11" t="b">
        <v>1</v>
      </c>
      <c r="X80" s="11" t="s">
        <v>501</v>
      </c>
      <c r="Y80" s="11" t="s">
        <v>467</v>
      </c>
      <c r="Z80" s="11" t="s">
        <v>474</v>
      </c>
      <c r="AA80" s="11" t="s">
        <v>502</v>
      </c>
      <c r="AB80" s="11" t="s">
        <v>503</v>
      </c>
      <c r="AC80" s="11" t="s">
        <v>504</v>
      </c>
      <c r="AD80" s="18" t="s">
        <v>464</v>
      </c>
      <c r="AE80" s="11"/>
      <c r="AF80" s="18"/>
    </row>
    <row r="81" spans="1:32" x14ac:dyDescent="0.35">
      <c r="A81" s="8">
        <v>125</v>
      </c>
      <c r="B81" s="8" t="b">
        <v>1</v>
      </c>
      <c r="C81" s="8" t="b">
        <v>0</v>
      </c>
      <c r="D81" s="8">
        <v>56</v>
      </c>
      <c r="E81" s="8">
        <v>15</v>
      </c>
      <c r="F81" s="8">
        <v>2</v>
      </c>
      <c r="G81" s="8" t="b">
        <v>1</v>
      </c>
      <c r="H81" s="8">
        <v>72</v>
      </c>
      <c r="I81" s="8"/>
      <c r="J81" s="19">
        <v>71</v>
      </c>
      <c r="K81" s="92"/>
      <c r="L81" s="8" t="s">
        <v>556</v>
      </c>
      <c r="M81" s="12">
        <v>4</v>
      </c>
      <c r="N81" s="17">
        <v>0</v>
      </c>
      <c r="O81" s="17">
        <v>155</v>
      </c>
      <c r="P81" s="12" t="s">
        <v>455</v>
      </c>
      <c r="Q81" s="12" t="s">
        <v>456</v>
      </c>
      <c r="R81" s="12" t="s">
        <v>538</v>
      </c>
      <c r="S81" s="8">
        <v>1357462291</v>
      </c>
      <c r="T81" s="8" t="b">
        <v>1</v>
      </c>
      <c r="U81" s="11" t="s">
        <v>391</v>
      </c>
      <c r="V81" s="11" t="b">
        <v>1</v>
      </c>
      <c r="W81" s="11" t="b">
        <v>1</v>
      </c>
      <c r="X81" s="11" t="s">
        <v>501</v>
      </c>
      <c r="Y81" s="11" t="s">
        <v>467</v>
      </c>
      <c r="Z81" s="11" t="s">
        <v>474</v>
      </c>
      <c r="AA81" s="11" t="s">
        <v>502</v>
      </c>
      <c r="AB81" s="11" t="s">
        <v>513</v>
      </c>
      <c r="AC81" s="11" t="s">
        <v>504</v>
      </c>
      <c r="AD81" s="18" t="s">
        <v>464</v>
      </c>
      <c r="AE81" s="11"/>
      <c r="AF81" s="18"/>
    </row>
    <row r="82" spans="1:32" x14ac:dyDescent="0.35">
      <c r="A82" s="8">
        <v>146</v>
      </c>
      <c r="B82" s="8" t="b">
        <v>1</v>
      </c>
      <c r="C82" s="8" t="b">
        <v>0</v>
      </c>
      <c r="D82" s="8">
        <v>135</v>
      </c>
      <c r="E82" s="8">
        <v>-64</v>
      </c>
      <c r="F82" s="8">
        <v>3</v>
      </c>
      <c r="G82" s="8" t="b">
        <v>1</v>
      </c>
      <c r="H82" s="8">
        <v>73</v>
      </c>
      <c r="I82" s="8"/>
      <c r="J82" s="19">
        <v>71</v>
      </c>
      <c r="K82" s="92"/>
      <c r="L82" s="8" t="s">
        <v>557</v>
      </c>
      <c r="M82" s="12">
        <v>6</v>
      </c>
      <c r="N82" s="17">
        <v>16</v>
      </c>
      <c r="O82" s="17">
        <v>155</v>
      </c>
      <c r="P82" s="12" t="s">
        <v>455</v>
      </c>
      <c r="Q82" s="12" t="s">
        <v>466</v>
      </c>
      <c r="R82" s="12" t="s">
        <v>482</v>
      </c>
      <c r="S82" s="8">
        <v>389624631</v>
      </c>
      <c r="T82" s="8" t="b">
        <v>1</v>
      </c>
      <c r="U82" s="11" t="s">
        <v>392</v>
      </c>
      <c r="V82" s="11" t="b">
        <v>1</v>
      </c>
      <c r="W82" s="11" t="b">
        <v>1</v>
      </c>
      <c r="X82" s="11" t="s">
        <v>501</v>
      </c>
      <c r="Y82" s="11" t="s">
        <v>467</v>
      </c>
      <c r="Z82" s="11" t="s">
        <v>517</v>
      </c>
      <c r="AA82" s="11" t="s">
        <v>502</v>
      </c>
      <c r="AB82" s="11" t="s">
        <v>503</v>
      </c>
      <c r="AC82" s="11" t="s">
        <v>504</v>
      </c>
      <c r="AD82" s="18" t="s">
        <v>464</v>
      </c>
      <c r="AE82" s="11"/>
      <c r="AF82" s="18"/>
    </row>
    <row r="83" spans="1:32" x14ac:dyDescent="0.35">
      <c r="A83" s="8">
        <v>160</v>
      </c>
      <c r="B83" s="8" t="b">
        <v>1</v>
      </c>
      <c r="C83" s="8" t="b">
        <v>0</v>
      </c>
      <c r="D83" s="8">
        <v>64</v>
      </c>
      <c r="E83" s="8">
        <v>7</v>
      </c>
      <c r="F83" s="8">
        <v>4</v>
      </c>
      <c r="G83" s="8" t="b">
        <v>1</v>
      </c>
      <c r="H83" s="8">
        <v>74</v>
      </c>
      <c r="I83" s="8"/>
      <c r="J83" s="19">
        <v>71</v>
      </c>
      <c r="K83" s="92"/>
      <c r="L83" s="8" t="s">
        <v>558</v>
      </c>
      <c r="M83" s="12">
        <v>5</v>
      </c>
      <c r="N83" s="17">
        <v>10</v>
      </c>
      <c r="O83" s="17">
        <v>155</v>
      </c>
      <c r="P83" s="12" t="s">
        <v>455</v>
      </c>
      <c r="Q83" s="12" t="s">
        <v>456</v>
      </c>
      <c r="R83" s="12" t="s">
        <v>457</v>
      </c>
      <c r="S83" s="8">
        <v>902093661</v>
      </c>
      <c r="T83" s="8" t="b">
        <v>1</v>
      </c>
      <c r="U83" s="11" t="s">
        <v>394</v>
      </c>
      <c r="V83" s="11" t="b">
        <v>0</v>
      </c>
      <c r="W83" s="11" t="b">
        <v>0</v>
      </c>
      <c r="X83" s="11" t="s">
        <v>501</v>
      </c>
      <c r="Y83" s="11" t="s">
        <v>467</v>
      </c>
      <c r="Z83" s="11" t="s">
        <v>474</v>
      </c>
      <c r="AA83" s="11" t="s">
        <v>502</v>
      </c>
      <c r="AB83" s="11" t="s">
        <v>503</v>
      </c>
      <c r="AC83" s="11" t="s">
        <v>504</v>
      </c>
      <c r="AD83" s="18" t="s">
        <v>464</v>
      </c>
      <c r="AE83" s="11"/>
      <c r="AF83" s="18"/>
    </row>
    <row r="84" spans="1:32" s="9" customFormat="1" x14ac:dyDescent="0.35">
      <c r="A84" s="8">
        <v>104</v>
      </c>
      <c r="B84" s="8" t="b">
        <v>1</v>
      </c>
      <c r="C84" s="8" t="b">
        <v>0</v>
      </c>
      <c r="D84" s="8">
        <v>77</v>
      </c>
      <c r="E84" s="8">
        <v>-2</v>
      </c>
      <c r="F84" s="8">
        <v>1</v>
      </c>
      <c r="G84" s="8" t="b">
        <v>0</v>
      </c>
      <c r="H84" s="8">
        <v>75</v>
      </c>
      <c r="I84" s="8"/>
      <c r="J84" s="19">
        <v>75</v>
      </c>
      <c r="K84" s="92"/>
      <c r="L84" s="8" t="s">
        <v>559</v>
      </c>
      <c r="M84" s="12">
        <v>5</v>
      </c>
      <c r="N84" s="17">
        <v>22</v>
      </c>
      <c r="O84" s="17">
        <v>153</v>
      </c>
      <c r="P84" s="12" t="s">
        <v>455</v>
      </c>
      <c r="Q84" s="12" t="s">
        <v>456</v>
      </c>
      <c r="R84" s="12" t="s">
        <v>457</v>
      </c>
      <c r="S84" s="8">
        <v>1429871045</v>
      </c>
      <c r="T84" s="8" t="b">
        <v>1</v>
      </c>
      <c r="U84" s="11" t="s">
        <v>397</v>
      </c>
      <c r="V84" s="11" t="b">
        <v>1</v>
      </c>
      <c r="W84" s="11" t="b">
        <v>0</v>
      </c>
      <c r="X84" s="11" t="s">
        <v>507</v>
      </c>
      <c r="Y84" s="11" t="s">
        <v>499</v>
      </c>
      <c r="Z84" s="11" t="s">
        <v>460</v>
      </c>
      <c r="AA84" s="11" t="s">
        <v>485</v>
      </c>
      <c r="AB84" s="11" t="s">
        <v>503</v>
      </c>
      <c r="AC84" s="11" t="s">
        <v>560</v>
      </c>
      <c r="AD84" s="18" t="s">
        <v>464</v>
      </c>
      <c r="AE84" s="11"/>
      <c r="AF84" s="18"/>
    </row>
    <row r="85" spans="1:32" x14ac:dyDescent="0.35">
      <c r="A85" s="8">
        <v>186</v>
      </c>
      <c r="B85" s="8" t="b">
        <v>1</v>
      </c>
      <c r="C85" s="8" t="b">
        <v>0</v>
      </c>
      <c r="D85" s="8">
        <v>10</v>
      </c>
      <c r="E85" s="8">
        <v>66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561</v>
      </c>
      <c r="M85" s="12">
        <v>4</v>
      </c>
      <c r="N85" s="17">
        <v>0</v>
      </c>
      <c r="O85" s="17">
        <v>149</v>
      </c>
      <c r="P85" s="12" t="s">
        <v>455</v>
      </c>
      <c r="Q85" s="12" t="s">
        <v>466</v>
      </c>
      <c r="R85" s="12" t="s">
        <v>457</v>
      </c>
      <c r="S85" s="8">
        <v>1608149992</v>
      </c>
      <c r="T85" s="8" t="b">
        <v>1</v>
      </c>
      <c r="U85" s="11" t="s">
        <v>399</v>
      </c>
      <c r="V85" s="11" t="b">
        <v>0</v>
      </c>
      <c r="W85" s="11" t="b">
        <v>0</v>
      </c>
      <c r="X85" s="11" t="s">
        <v>501</v>
      </c>
      <c r="Y85" s="11" t="s">
        <v>467</v>
      </c>
      <c r="Z85" s="11" t="s">
        <v>474</v>
      </c>
      <c r="AA85" s="11" t="s">
        <v>502</v>
      </c>
      <c r="AB85" s="11" t="s">
        <v>513</v>
      </c>
      <c r="AC85" s="11" t="s">
        <v>504</v>
      </c>
      <c r="AD85" s="18" t="s">
        <v>464</v>
      </c>
      <c r="AE85" s="11"/>
      <c r="AF85" s="18"/>
    </row>
    <row r="86" spans="1:32" x14ac:dyDescent="0.35">
      <c r="A86" s="8">
        <v>191</v>
      </c>
      <c r="B86" s="8" t="b">
        <v>1</v>
      </c>
      <c r="C86" s="8" t="b">
        <v>0</v>
      </c>
      <c r="D86" s="8">
        <v>28</v>
      </c>
      <c r="E86" s="8">
        <v>48</v>
      </c>
      <c r="F86" s="8">
        <v>2</v>
      </c>
      <c r="G86" s="8" t="b">
        <v>1</v>
      </c>
      <c r="H86" s="8">
        <v>77</v>
      </c>
      <c r="I86" s="8"/>
      <c r="J86" s="19">
        <v>76</v>
      </c>
      <c r="K86" s="92"/>
      <c r="L86" s="8" t="s">
        <v>562</v>
      </c>
      <c r="M86" s="12">
        <v>6</v>
      </c>
      <c r="N86" s="17">
        <v>16</v>
      </c>
      <c r="O86" s="17">
        <v>149</v>
      </c>
      <c r="P86" s="12" t="s">
        <v>457</v>
      </c>
      <c r="Q86" s="12" t="s">
        <v>456</v>
      </c>
      <c r="R86" s="12" t="s">
        <v>482</v>
      </c>
      <c r="S86" s="8">
        <v>492611793</v>
      </c>
      <c r="T86" s="8" t="b">
        <v>0</v>
      </c>
      <c r="U86" s="11" t="s">
        <v>388</v>
      </c>
      <c r="V86" s="11" t="b">
        <v>1</v>
      </c>
      <c r="W86" s="11" t="b">
        <v>1</v>
      </c>
      <c r="X86" s="11" t="s">
        <v>501</v>
      </c>
      <c r="Y86" s="11" t="s">
        <v>467</v>
      </c>
      <c r="Z86" s="11" t="s">
        <v>517</v>
      </c>
      <c r="AA86" s="11" t="s">
        <v>502</v>
      </c>
      <c r="AB86" s="11" t="s">
        <v>503</v>
      </c>
      <c r="AC86" s="11" t="s">
        <v>504</v>
      </c>
      <c r="AD86" s="18" t="s">
        <v>464</v>
      </c>
      <c r="AE86" s="11"/>
      <c r="AF86" s="18"/>
    </row>
    <row r="87" spans="1:32" x14ac:dyDescent="0.35">
      <c r="A87" s="8">
        <v>267</v>
      </c>
      <c r="B87" s="8" t="b">
        <v>1</v>
      </c>
      <c r="C87" s="8" t="b">
        <v>0</v>
      </c>
      <c r="D87" s="8">
        <v>1</v>
      </c>
      <c r="E87" s="8">
        <v>75</v>
      </c>
      <c r="F87" s="8">
        <v>3</v>
      </c>
      <c r="G87" s="8" t="b">
        <v>1</v>
      </c>
      <c r="H87" s="8">
        <v>78</v>
      </c>
      <c r="I87" s="8"/>
      <c r="J87" s="19">
        <v>76</v>
      </c>
      <c r="K87" s="92"/>
      <c r="L87" s="8" t="s">
        <v>423</v>
      </c>
      <c r="M87" s="12">
        <v>4</v>
      </c>
      <c r="N87" s="17">
        <v>0</v>
      </c>
      <c r="O87" s="17">
        <v>149</v>
      </c>
      <c r="P87" s="12" t="s">
        <v>457</v>
      </c>
      <c r="Q87" s="12" t="s">
        <v>466</v>
      </c>
      <c r="R87" s="12" t="s">
        <v>476</v>
      </c>
      <c r="S87" s="8">
        <v>1857962818</v>
      </c>
      <c r="T87" s="8" t="b">
        <v>1</v>
      </c>
      <c r="U87" s="11" t="s">
        <v>400</v>
      </c>
      <c r="V87" s="11" t="b">
        <v>1</v>
      </c>
      <c r="W87" s="11" t="b">
        <v>0</v>
      </c>
      <c r="X87" s="11" t="s">
        <v>501</v>
      </c>
      <c r="Y87" s="11" t="s">
        <v>467</v>
      </c>
      <c r="Z87" s="11" t="s">
        <v>474</v>
      </c>
      <c r="AA87" s="11" t="s">
        <v>502</v>
      </c>
      <c r="AB87" s="11" t="s">
        <v>513</v>
      </c>
      <c r="AC87" s="11" t="s">
        <v>504</v>
      </c>
      <c r="AD87" s="18" t="s">
        <v>464</v>
      </c>
      <c r="AE87" s="11"/>
      <c r="AF87" s="18"/>
    </row>
    <row r="88" spans="1:32" s="9" customFormat="1" x14ac:dyDescent="0.35">
      <c r="A88" s="8">
        <v>1324</v>
      </c>
      <c r="B88" s="8" t="b">
        <v>1</v>
      </c>
      <c r="C88" s="8" t="b">
        <v>0</v>
      </c>
      <c r="D88" s="8">
        <v>113</v>
      </c>
      <c r="E88" s="8">
        <v>-37</v>
      </c>
      <c r="F88" s="8">
        <v>4</v>
      </c>
      <c r="G88" s="8" t="b">
        <v>1</v>
      </c>
      <c r="H88" s="8">
        <v>79</v>
      </c>
      <c r="I88" s="8"/>
      <c r="J88" s="19">
        <v>76</v>
      </c>
      <c r="K88" s="92"/>
      <c r="L88" s="8" t="s">
        <v>563</v>
      </c>
      <c r="M88" s="12">
        <v>5</v>
      </c>
      <c r="N88" s="17">
        <v>10</v>
      </c>
      <c r="O88" s="17">
        <v>149</v>
      </c>
      <c r="P88" s="12" t="s">
        <v>455</v>
      </c>
      <c r="Q88" s="12" t="s">
        <v>456</v>
      </c>
      <c r="R88" s="12" t="s">
        <v>482</v>
      </c>
      <c r="S88" s="8">
        <v>2012726335</v>
      </c>
      <c r="T88" s="8" t="b">
        <v>1</v>
      </c>
      <c r="U88" s="11" t="s">
        <v>400</v>
      </c>
      <c r="V88" s="11" t="b">
        <v>1</v>
      </c>
      <c r="W88" s="11" t="b">
        <v>0</v>
      </c>
      <c r="X88" s="11" t="s">
        <v>501</v>
      </c>
      <c r="Y88" s="11" t="s">
        <v>467</v>
      </c>
      <c r="Z88" s="11" t="s">
        <v>474</v>
      </c>
      <c r="AA88" s="11" t="s">
        <v>502</v>
      </c>
      <c r="AB88" s="11" t="s">
        <v>503</v>
      </c>
      <c r="AC88" s="11" t="s">
        <v>504</v>
      </c>
      <c r="AD88" s="18" t="s">
        <v>464</v>
      </c>
      <c r="AE88" s="11"/>
      <c r="AF88" s="18"/>
    </row>
    <row r="89" spans="1:32" x14ac:dyDescent="0.35">
      <c r="A89" s="8">
        <v>100</v>
      </c>
      <c r="B89" s="8" t="b">
        <v>1</v>
      </c>
      <c r="C89" s="8" t="b">
        <v>0</v>
      </c>
      <c r="D89" s="8">
        <v>28</v>
      </c>
      <c r="E89" s="8">
        <v>48</v>
      </c>
      <c r="F89" s="8">
        <v>5</v>
      </c>
      <c r="G89" s="8" t="b">
        <v>1</v>
      </c>
      <c r="H89" s="8">
        <v>80</v>
      </c>
      <c r="I89" s="8"/>
      <c r="J89" s="19">
        <v>76</v>
      </c>
      <c r="K89" s="92"/>
      <c r="L89" s="8" t="s">
        <v>564</v>
      </c>
      <c r="M89" s="12">
        <v>5</v>
      </c>
      <c r="N89" s="17">
        <v>10</v>
      </c>
      <c r="O89" s="17">
        <v>149</v>
      </c>
      <c r="P89" s="12" t="s">
        <v>457</v>
      </c>
      <c r="Q89" s="12" t="s">
        <v>456</v>
      </c>
      <c r="R89" s="12" t="s">
        <v>457</v>
      </c>
      <c r="S89" s="8">
        <v>1664657208</v>
      </c>
      <c r="T89" s="8" t="b">
        <v>1</v>
      </c>
      <c r="U89" s="11" t="s">
        <v>399</v>
      </c>
      <c r="V89" s="11" t="b">
        <v>0</v>
      </c>
      <c r="W89" s="11" t="b">
        <v>0</v>
      </c>
      <c r="X89" s="11" t="s">
        <v>501</v>
      </c>
      <c r="Y89" s="11" t="s">
        <v>467</v>
      </c>
      <c r="Z89" s="11" t="s">
        <v>474</v>
      </c>
      <c r="AA89" s="11" t="s">
        <v>502</v>
      </c>
      <c r="AB89" s="11" t="s">
        <v>503</v>
      </c>
      <c r="AC89" s="11" t="s">
        <v>504</v>
      </c>
      <c r="AD89" s="18" t="s">
        <v>464</v>
      </c>
      <c r="AE89" s="11"/>
      <c r="AF89" s="18"/>
    </row>
    <row r="90" spans="1:32" s="9" customFormat="1" x14ac:dyDescent="0.35">
      <c r="A90" s="8">
        <v>29</v>
      </c>
      <c r="B90" s="8" t="b">
        <v>1</v>
      </c>
      <c r="C90" s="8" t="b">
        <v>0</v>
      </c>
      <c r="D90" s="8">
        <v>99</v>
      </c>
      <c r="E90" s="8">
        <v>-18</v>
      </c>
      <c r="F90" s="8">
        <v>1</v>
      </c>
      <c r="G90" s="8" t="b">
        <v>0</v>
      </c>
      <c r="H90" s="8">
        <v>81</v>
      </c>
      <c r="I90" s="8"/>
      <c r="J90" s="19">
        <v>81</v>
      </c>
      <c r="K90" s="92"/>
      <c r="L90" s="8" t="s">
        <v>565</v>
      </c>
      <c r="M90" s="12">
        <v>5</v>
      </c>
      <c r="N90" s="17">
        <v>10</v>
      </c>
      <c r="O90" s="17">
        <v>147</v>
      </c>
      <c r="P90" s="12" t="s">
        <v>455</v>
      </c>
      <c r="Q90" s="12" t="s">
        <v>456</v>
      </c>
      <c r="R90" s="12" t="s">
        <v>457</v>
      </c>
      <c r="S90" s="8">
        <v>723160078</v>
      </c>
      <c r="T90" s="8" t="b">
        <v>1</v>
      </c>
      <c r="U90" s="11" t="s">
        <v>395</v>
      </c>
      <c r="V90" s="11" t="b">
        <v>0</v>
      </c>
      <c r="W90" s="11" t="b">
        <v>0</v>
      </c>
      <c r="X90" s="11" t="s">
        <v>501</v>
      </c>
      <c r="Y90" s="11" t="s">
        <v>467</v>
      </c>
      <c r="Z90" s="11" t="s">
        <v>474</v>
      </c>
      <c r="AA90" s="11" t="s">
        <v>502</v>
      </c>
      <c r="AB90" s="11" t="s">
        <v>503</v>
      </c>
      <c r="AC90" s="11" t="s">
        <v>504</v>
      </c>
      <c r="AD90" s="18" t="s">
        <v>464</v>
      </c>
      <c r="AE90" s="11"/>
      <c r="AF90" s="18"/>
    </row>
    <row r="91" spans="1:32" x14ac:dyDescent="0.35">
      <c r="A91" s="8">
        <v>18</v>
      </c>
      <c r="B91" s="8" t="b">
        <v>1</v>
      </c>
      <c r="C91" s="8" t="b">
        <v>0</v>
      </c>
      <c r="D91" s="8">
        <v>150</v>
      </c>
      <c r="E91" s="8">
        <v>-68</v>
      </c>
      <c r="F91" s="8">
        <v>1</v>
      </c>
      <c r="G91" s="8" t="b">
        <v>1</v>
      </c>
      <c r="H91" s="8">
        <v>82</v>
      </c>
      <c r="I91" s="8"/>
      <c r="J91" s="19">
        <v>82</v>
      </c>
      <c r="K91" s="92"/>
      <c r="L91" s="8" t="s">
        <v>566</v>
      </c>
      <c r="M91" s="12">
        <v>4</v>
      </c>
      <c r="N91" s="17">
        <v>14</v>
      </c>
      <c r="O91" s="17">
        <v>146</v>
      </c>
      <c r="P91" s="12" t="s">
        <v>455</v>
      </c>
      <c r="Q91" s="12" t="s">
        <v>466</v>
      </c>
      <c r="R91" s="12" t="s">
        <v>457</v>
      </c>
      <c r="S91" s="8">
        <v>906689640</v>
      </c>
      <c r="T91" s="8" t="b">
        <v>1</v>
      </c>
      <c r="U91" s="11" t="s">
        <v>398</v>
      </c>
      <c r="V91" s="11" t="b">
        <v>0</v>
      </c>
      <c r="W91" s="11" t="b">
        <v>1</v>
      </c>
      <c r="X91" s="11" t="s">
        <v>477</v>
      </c>
      <c r="Y91" s="11" t="s">
        <v>499</v>
      </c>
      <c r="Z91" s="11" t="s">
        <v>460</v>
      </c>
      <c r="AA91" s="11" t="s">
        <v>485</v>
      </c>
      <c r="AB91" s="11" t="s">
        <v>462</v>
      </c>
      <c r="AC91" s="11" t="s">
        <v>463</v>
      </c>
      <c r="AD91" s="18" t="s">
        <v>464</v>
      </c>
      <c r="AE91" s="11"/>
      <c r="AF91" s="18"/>
    </row>
    <row r="92" spans="1:32" x14ac:dyDescent="0.35">
      <c r="A92" s="8">
        <v>1440</v>
      </c>
      <c r="B92" s="8" t="b">
        <v>1</v>
      </c>
      <c r="C92" s="8" t="b">
        <v>0</v>
      </c>
      <c r="D92" s="8">
        <v>28</v>
      </c>
      <c r="E92" s="8">
        <v>55</v>
      </c>
      <c r="F92" s="8">
        <v>1</v>
      </c>
      <c r="G92" s="8" t="b">
        <v>0</v>
      </c>
      <c r="H92" s="8">
        <v>83</v>
      </c>
      <c r="I92" s="8"/>
      <c r="J92" s="19">
        <v>83</v>
      </c>
      <c r="K92" s="92"/>
      <c r="L92" s="8" t="s">
        <v>567</v>
      </c>
      <c r="M92" s="12">
        <v>4</v>
      </c>
      <c r="N92" s="17">
        <v>0</v>
      </c>
      <c r="O92" s="17">
        <v>145</v>
      </c>
      <c r="P92" s="12" t="s">
        <v>455</v>
      </c>
      <c r="Q92" s="12" t="s">
        <v>456</v>
      </c>
      <c r="R92" s="12" t="s">
        <v>476</v>
      </c>
      <c r="S92" s="8">
        <v>940691498</v>
      </c>
      <c r="T92" s="8" t="b">
        <v>1</v>
      </c>
      <c r="U92" s="11" t="s">
        <v>396</v>
      </c>
      <c r="V92" s="11" t="b">
        <v>0</v>
      </c>
      <c r="W92" s="11" t="b">
        <v>0</v>
      </c>
      <c r="X92" s="11" t="s">
        <v>501</v>
      </c>
      <c r="Y92" s="11" t="s">
        <v>467</v>
      </c>
      <c r="Z92" s="11" t="s">
        <v>474</v>
      </c>
      <c r="AA92" s="11" t="s">
        <v>502</v>
      </c>
      <c r="AB92" s="11" t="s">
        <v>513</v>
      </c>
      <c r="AC92" s="11" t="s">
        <v>504</v>
      </c>
      <c r="AD92" s="18" t="s">
        <v>464</v>
      </c>
      <c r="AE92" s="11"/>
      <c r="AF92" s="18"/>
    </row>
    <row r="93" spans="1:32" x14ac:dyDescent="0.35">
      <c r="A93" s="8">
        <v>59</v>
      </c>
      <c r="B93" s="8" t="b">
        <v>1</v>
      </c>
      <c r="C93" s="8" t="b">
        <v>0</v>
      </c>
      <c r="D93" s="8">
        <v>99</v>
      </c>
      <c r="E93" s="8">
        <v>-16</v>
      </c>
      <c r="F93" s="8">
        <v>2</v>
      </c>
      <c r="G93" s="8" t="b">
        <v>0</v>
      </c>
      <c r="H93" s="8">
        <v>84</v>
      </c>
      <c r="I93" s="8"/>
      <c r="J93" s="19">
        <v>83</v>
      </c>
      <c r="K93" s="92"/>
      <c r="L93" s="8" t="s">
        <v>568</v>
      </c>
      <c r="M93" s="12">
        <v>4</v>
      </c>
      <c r="N93" s="17">
        <v>0</v>
      </c>
      <c r="O93" s="17">
        <v>145</v>
      </c>
      <c r="P93" s="12" t="s">
        <v>457</v>
      </c>
      <c r="Q93" s="12" t="s">
        <v>456</v>
      </c>
      <c r="R93" s="12" t="s">
        <v>457</v>
      </c>
      <c r="S93" s="8">
        <v>1828503811</v>
      </c>
      <c r="T93" s="8" t="b">
        <v>1</v>
      </c>
      <c r="U93" s="11" t="s">
        <v>393</v>
      </c>
      <c r="V93" s="11" t="b">
        <v>0</v>
      </c>
      <c r="W93" s="11" t="b">
        <v>0</v>
      </c>
      <c r="X93" s="11" t="s">
        <v>501</v>
      </c>
      <c r="Y93" s="11" t="s">
        <v>467</v>
      </c>
      <c r="Z93" s="11" t="s">
        <v>474</v>
      </c>
      <c r="AA93" s="11" t="s">
        <v>502</v>
      </c>
      <c r="AB93" s="11" t="s">
        <v>513</v>
      </c>
      <c r="AC93" s="11" t="s">
        <v>504</v>
      </c>
      <c r="AD93" s="18" t="s">
        <v>464</v>
      </c>
      <c r="AE93" s="11"/>
      <c r="AF93" s="18"/>
    </row>
    <row r="94" spans="1:32" x14ac:dyDescent="0.35">
      <c r="A94" s="8">
        <v>200</v>
      </c>
      <c r="B94" s="8" t="b">
        <v>1</v>
      </c>
      <c r="C94" s="8" t="b">
        <v>0</v>
      </c>
      <c r="D94" s="8">
        <v>28</v>
      </c>
      <c r="E94" s="8">
        <v>55</v>
      </c>
      <c r="F94" s="8">
        <v>3</v>
      </c>
      <c r="G94" s="8" t="b">
        <v>0</v>
      </c>
      <c r="H94" s="8">
        <v>85</v>
      </c>
      <c r="I94" s="8"/>
      <c r="J94" s="19">
        <v>83</v>
      </c>
      <c r="K94" s="92"/>
      <c r="L94" s="8" t="s">
        <v>569</v>
      </c>
      <c r="M94" s="12">
        <v>6</v>
      </c>
      <c r="N94" s="17">
        <v>18</v>
      </c>
      <c r="O94" s="17">
        <v>145</v>
      </c>
      <c r="P94" s="12" t="s">
        <v>455</v>
      </c>
      <c r="Q94" s="12" t="s">
        <v>456</v>
      </c>
      <c r="R94" s="12" t="s">
        <v>457</v>
      </c>
      <c r="S94" s="8">
        <v>1067633495</v>
      </c>
      <c r="T94" s="8" t="b">
        <v>0</v>
      </c>
      <c r="U94" s="11" t="s">
        <v>389</v>
      </c>
      <c r="V94" s="11" t="b">
        <v>1</v>
      </c>
      <c r="W94" s="11" t="b">
        <v>1</v>
      </c>
      <c r="X94" s="11" t="s">
        <v>501</v>
      </c>
      <c r="Y94" s="11" t="s">
        <v>467</v>
      </c>
      <c r="Z94" s="11" t="s">
        <v>517</v>
      </c>
      <c r="AA94" s="11" t="s">
        <v>502</v>
      </c>
      <c r="AB94" s="11" t="s">
        <v>513</v>
      </c>
      <c r="AC94" s="11" t="s">
        <v>514</v>
      </c>
      <c r="AD94" s="18" t="s">
        <v>464</v>
      </c>
      <c r="AE94" s="11"/>
      <c r="AF94" s="18"/>
    </row>
    <row r="95" spans="1:32" s="9" customFormat="1" x14ac:dyDescent="0.35">
      <c r="A95" s="8">
        <v>1285</v>
      </c>
      <c r="B95" s="8" t="b">
        <v>1</v>
      </c>
      <c r="C95" s="8" t="b">
        <v>0</v>
      </c>
      <c r="D95" s="8">
        <v>145</v>
      </c>
      <c r="E95" s="8">
        <v>-62</v>
      </c>
      <c r="F95" s="8">
        <v>4</v>
      </c>
      <c r="G95" s="8" t="b">
        <v>0</v>
      </c>
      <c r="H95" s="8">
        <v>86</v>
      </c>
      <c r="I95" s="8"/>
      <c r="J95" s="19">
        <v>83</v>
      </c>
      <c r="K95" s="92"/>
      <c r="L95" s="8" t="s">
        <v>570</v>
      </c>
      <c r="M95" s="12">
        <v>5</v>
      </c>
      <c r="N95" s="17">
        <v>8</v>
      </c>
      <c r="O95" s="17">
        <v>145</v>
      </c>
      <c r="P95" s="12" t="s">
        <v>457</v>
      </c>
      <c r="Q95" s="12" t="s">
        <v>456</v>
      </c>
      <c r="R95" s="12" t="s">
        <v>476</v>
      </c>
      <c r="S95" s="8">
        <v>1770883542</v>
      </c>
      <c r="T95" s="8" t="b">
        <v>1</v>
      </c>
      <c r="U95" s="11" t="s">
        <v>393</v>
      </c>
      <c r="V95" s="11" t="b">
        <v>0</v>
      </c>
      <c r="W95" s="11" t="b">
        <v>0</v>
      </c>
      <c r="X95" s="11" t="s">
        <v>507</v>
      </c>
      <c r="Y95" s="11" t="s">
        <v>467</v>
      </c>
      <c r="Z95" s="11" t="s">
        <v>468</v>
      </c>
      <c r="AA95" s="11" t="s">
        <v>461</v>
      </c>
      <c r="AB95" s="11" t="s">
        <v>470</v>
      </c>
      <c r="AC95" s="11" t="s">
        <v>504</v>
      </c>
      <c r="AD95" s="18" t="s">
        <v>464</v>
      </c>
      <c r="AE95" s="11"/>
      <c r="AF95" s="18"/>
    </row>
    <row r="96" spans="1:32" x14ac:dyDescent="0.35">
      <c r="A96" s="8">
        <v>22</v>
      </c>
      <c r="B96" s="8" t="b">
        <v>1</v>
      </c>
      <c r="C96" s="8" t="b">
        <v>0</v>
      </c>
      <c r="D96" s="8">
        <v>56</v>
      </c>
      <c r="E96" s="8">
        <v>31</v>
      </c>
      <c r="F96" s="8">
        <v>1</v>
      </c>
      <c r="G96" s="8" t="b">
        <v>1</v>
      </c>
      <c r="H96" s="8">
        <v>87</v>
      </c>
      <c r="I96" s="8"/>
      <c r="J96" s="19">
        <v>87</v>
      </c>
      <c r="K96" s="92"/>
      <c r="L96" s="8" t="s">
        <v>571</v>
      </c>
      <c r="M96" s="12">
        <v>4</v>
      </c>
      <c r="N96" s="17">
        <v>0</v>
      </c>
      <c r="O96" s="17">
        <v>143</v>
      </c>
      <c r="P96" s="12" t="s">
        <v>455</v>
      </c>
      <c r="Q96" s="12" t="s">
        <v>456</v>
      </c>
      <c r="R96" s="12" t="s">
        <v>457</v>
      </c>
      <c r="S96" s="8">
        <v>882329250</v>
      </c>
      <c r="T96" s="8" t="b">
        <v>1</v>
      </c>
      <c r="U96" s="11" t="s">
        <v>50</v>
      </c>
      <c r="V96" s="11" t="b">
        <v>1</v>
      </c>
      <c r="W96" s="11" t="b">
        <v>0</v>
      </c>
      <c r="X96" s="11" t="s">
        <v>501</v>
      </c>
      <c r="Y96" s="11" t="s">
        <v>467</v>
      </c>
      <c r="Z96" s="11" t="s">
        <v>474</v>
      </c>
      <c r="AA96" s="11" t="s">
        <v>502</v>
      </c>
      <c r="AB96" s="11" t="s">
        <v>513</v>
      </c>
      <c r="AC96" s="11" t="s">
        <v>504</v>
      </c>
      <c r="AD96" s="18" t="s">
        <v>464</v>
      </c>
      <c r="AE96" s="11"/>
      <c r="AF96" s="18"/>
    </row>
    <row r="97" spans="1:32" x14ac:dyDescent="0.35">
      <c r="A97" s="8">
        <v>123</v>
      </c>
      <c r="B97" s="8" t="b">
        <v>0</v>
      </c>
      <c r="C97" s="8" t="b">
        <v>0</v>
      </c>
      <c r="D97" s="8">
        <v>164</v>
      </c>
      <c r="E97" s="8">
        <v>-76</v>
      </c>
      <c r="F97" s="8">
        <v>1</v>
      </c>
      <c r="G97" s="8" t="b">
        <v>0</v>
      </c>
      <c r="H97" s="8">
        <v>88</v>
      </c>
      <c r="I97" s="8"/>
      <c r="J97" s="19">
        <v>88</v>
      </c>
      <c r="K97" s="92"/>
      <c r="L97" s="8" t="s">
        <v>572</v>
      </c>
      <c r="M97" s="12">
        <v>5</v>
      </c>
      <c r="N97" s="17">
        <v>18</v>
      </c>
      <c r="O97" s="17">
        <v>142</v>
      </c>
      <c r="P97" s="12" t="s">
        <v>455</v>
      </c>
      <c r="Q97" s="12" t="s">
        <v>456</v>
      </c>
      <c r="R97" s="12" t="s">
        <v>457</v>
      </c>
      <c r="S97" s="8">
        <v>288566713</v>
      </c>
      <c r="T97" s="8" t="b">
        <v>1</v>
      </c>
      <c r="U97" s="11" t="s">
        <v>393</v>
      </c>
      <c r="V97" s="11" t="b">
        <v>0</v>
      </c>
      <c r="W97" s="11" t="b">
        <v>0</v>
      </c>
      <c r="X97" s="11" t="s">
        <v>501</v>
      </c>
      <c r="Y97" s="11" t="s">
        <v>530</v>
      </c>
      <c r="Z97" s="11" t="s">
        <v>474</v>
      </c>
      <c r="AA97" s="11" t="s">
        <v>502</v>
      </c>
      <c r="AB97" s="11" t="s">
        <v>503</v>
      </c>
      <c r="AC97" s="11" t="s">
        <v>514</v>
      </c>
      <c r="AD97" s="18" t="s">
        <v>464</v>
      </c>
      <c r="AE97" s="11"/>
      <c r="AF97" s="18"/>
    </row>
    <row r="98" spans="1:32" x14ac:dyDescent="0.35">
      <c r="A98" s="8">
        <v>1515</v>
      </c>
      <c r="B98" s="8" t="b">
        <v>1</v>
      </c>
      <c r="C98" s="8" t="b">
        <v>0</v>
      </c>
      <c r="D98" s="8">
        <v>44</v>
      </c>
      <c r="E98" s="8">
        <v>45</v>
      </c>
      <c r="F98" s="8">
        <v>1</v>
      </c>
      <c r="G98" s="8" t="b">
        <v>1</v>
      </c>
      <c r="H98" s="8">
        <v>89</v>
      </c>
      <c r="I98" s="8"/>
      <c r="J98" s="19">
        <v>89</v>
      </c>
      <c r="K98" s="92"/>
      <c r="L98" s="8" t="s">
        <v>573</v>
      </c>
      <c r="M98" s="12">
        <v>5</v>
      </c>
      <c r="N98" s="17">
        <v>10</v>
      </c>
      <c r="O98" s="17">
        <v>141</v>
      </c>
      <c r="P98" s="12" t="s">
        <v>457</v>
      </c>
      <c r="Q98" s="12" t="s">
        <v>466</v>
      </c>
      <c r="R98" s="12" t="s">
        <v>476</v>
      </c>
      <c r="S98" s="8">
        <v>978591235</v>
      </c>
      <c r="T98" s="8" t="b">
        <v>1</v>
      </c>
      <c r="U98" s="11" t="s">
        <v>398</v>
      </c>
      <c r="V98" s="11" t="b">
        <v>0</v>
      </c>
      <c r="W98" s="11" t="b">
        <v>1</v>
      </c>
      <c r="X98" s="11" t="s">
        <v>501</v>
      </c>
      <c r="Y98" s="11" t="s">
        <v>467</v>
      </c>
      <c r="Z98" s="11" t="s">
        <v>474</v>
      </c>
      <c r="AA98" s="11" t="s">
        <v>502</v>
      </c>
      <c r="AB98" s="11" t="s">
        <v>503</v>
      </c>
      <c r="AC98" s="11" t="s">
        <v>504</v>
      </c>
      <c r="AD98" s="18" t="s">
        <v>464</v>
      </c>
      <c r="AE98" s="11"/>
      <c r="AF98" s="18"/>
    </row>
    <row r="99" spans="1:32" x14ac:dyDescent="0.35">
      <c r="A99" s="8">
        <v>144</v>
      </c>
      <c r="B99" s="8" t="b">
        <v>1</v>
      </c>
      <c r="C99" s="8" t="b">
        <v>0</v>
      </c>
      <c r="D99" s="8">
        <v>64</v>
      </c>
      <c r="E99" s="8">
        <v>25</v>
      </c>
      <c r="F99" s="8">
        <v>2</v>
      </c>
      <c r="G99" s="8" t="b">
        <v>1</v>
      </c>
      <c r="H99" s="8">
        <v>90</v>
      </c>
      <c r="I99" s="8"/>
      <c r="J99" s="19">
        <v>89</v>
      </c>
      <c r="K99" s="92"/>
      <c r="L99" s="8" t="s">
        <v>574</v>
      </c>
      <c r="M99" s="12">
        <v>5</v>
      </c>
      <c r="N99" s="17">
        <v>10</v>
      </c>
      <c r="O99" s="17">
        <v>141</v>
      </c>
      <c r="P99" s="12" t="s">
        <v>455</v>
      </c>
      <c r="Q99" s="12" t="s">
        <v>456</v>
      </c>
      <c r="R99" s="12" t="s">
        <v>457</v>
      </c>
      <c r="S99" s="8">
        <v>1244969714</v>
      </c>
      <c r="T99" s="8" t="b">
        <v>1</v>
      </c>
      <c r="U99" s="11" t="s">
        <v>396</v>
      </c>
      <c r="V99" s="11" t="b">
        <v>0</v>
      </c>
      <c r="W99" s="11" t="b">
        <v>0</v>
      </c>
      <c r="X99" s="11" t="s">
        <v>501</v>
      </c>
      <c r="Y99" s="11" t="s">
        <v>467</v>
      </c>
      <c r="Z99" s="11" t="s">
        <v>474</v>
      </c>
      <c r="AA99" s="11" t="s">
        <v>502</v>
      </c>
      <c r="AB99" s="11" t="s">
        <v>503</v>
      </c>
      <c r="AC99" s="11" t="s">
        <v>504</v>
      </c>
      <c r="AD99" s="18" t="s">
        <v>464</v>
      </c>
      <c r="AE99" s="11"/>
      <c r="AF99" s="18"/>
    </row>
    <row r="100" spans="1:32" x14ac:dyDescent="0.35">
      <c r="A100" s="8">
        <v>212</v>
      </c>
      <c r="B100" s="8" t="b">
        <v>1</v>
      </c>
      <c r="C100" s="8" t="b">
        <v>0</v>
      </c>
      <c r="D100" s="8">
        <v>87</v>
      </c>
      <c r="E100" s="8">
        <v>2</v>
      </c>
      <c r="F100" s="8">
        <v>3</v>
      </c>
      <c r="G100" s="8" t="b">
        <v>1</v>
      </c>
      <c r="H100" s="8">
        <v>91</v>
      </c>
      <c r="I100" s="8"/>
      <c r="J100" s="19">
        <v>89</v>
      </c>
      <c r="K100" s="92"/>
      <c r="L100" s="8" t="s">
        <v>575</v>
      </c>
      <c r="M100" s="12">
        <v>5</v>
      </c>
      <c r="N100" s="17">
        <v>10</v>
      </c>
      <c r="O100" s="17">
        <v>141</v>
      </c>
      <c r="P100" s="12" t="s">
        <v>457</v>
      </c>
      <c r="Q100" s="12" t="s">
        <v>456</v>
      </c>
      <c r="R100" s="12" t="s">
        <v>457</v>
      </c>
      <c r="S100" s="8">
        <v>1077999410</v>
      </c>
      <c r="T100" s="8" t="b">
        <v>1</v>
      </c>
      <c r="U100" s="11" t="s">
        <v>397</v>
      </c>
      <c r="V100" s="11" t="b">
        <v>0</v>
      </c>
      <c r="W100" s="11" t="b">
        <v>0</v>
      </c>
      <c r="X100" s="11" t="s">
        <v>501</v>
      </c>
      <c r="Y100" s="11" t="s">
        <v>467</v>
      </c>
      <c r="Z100" s="11" t="s">
        <v>474</v>
      </c>
      <c r="AA100" s="11" t="s">
        <v>502</v>
      </c>
      <c r="AB100" s="11" t="s">
        <v>503</v>
      </c>
      <c r="AC100" s="11" t="s">
        <v>504</v>
      </c>
      <c r="AD100" s="18" t="s">
        <v>464</v>
      </c>
      <c r="AE100" s="11"/>
      <c r="AF100" s="18"/>
    </row>
    <row r="101" spans="1:32" x14ac:dyDescent="0.35">
      <c r="A101" s="8">
        <v>15</v>
      </c>
      <c r="B101" s="8" t="b">
        <v>1</v>
      </c>
      <c r="C101" s="8" t="b">
        <v>0</v>
      </c>
      <c r="D101" s="8">
        <v>64</v>
      </c>
      <c r="E101" s="8">
        <v>28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405</v>
      </c>
      <c r="M101" s="12">
        <v>5</v>
      </c>
      <c r="N101" s="17">
        <v>10</v>
      </c>
      <c r="O101" s="17">
        <v>139</v>
      </c>
      <c r="P101" s="12" t="s">
        <v>455</v>
      </c>
      <c r="Q101" s="12" t="s">
        <v>456</v>
      </c>
      <c r="R101" s="12" t="s">
        <v>457</v>
      </c>
      <c r="S101" s="8">
        <v>1565396431</v>
      </c>
      <c r="T101" s="8" t="b">
        <v>1</v>
      </c>
      <c r="U101" s="11" t="s">
        <v>391</v>
      </c>
      <c r="V101" s="11" t="b">
        <v>1</v>
      </c>
      <c r="W101" s="11" t="b">
        <v>1</v>
      </c>
      <c r="X101" s="11" t="s">
        <v>501</v>
      </c>
      <c r="Y101" s="11" t="s">
        <v>467</v>
      </c>
      <c r="Z101" s="11" t="s">
        <v>474</v>
      </c>
      <c r="AA101" s="11" t="s">
        <v>502</v>
      </c>
      <c r="AB101" s="11" t="s">
        <v>503</v>
      </c>
      <c r="AC101" s="11" t="s">
        <v>504</v>
      </c>
      <c r="AD101" s="18" t="s">
        <v>464</v>
      </c>
      <c r="AE101" s="11"/>
      <c r="AF101" s="18"/>
    </row>
    <row r="102" spans="1:32" x14ac:dyDescent="0.35">
      <c r="A102" s="8">
        <v>175</v>
      </c>
      <c r="B102" s="8" t="b">
        <v>1</v>
      </c>
      <c r="C102" s="8" t="b">
        <v>0</v>
      </c>
      <c r="D102" s="8">
        <v>77</v>
      </c>
      <c r="E102" s="8">
        <v>15</v>
      </c>
      <c r="F102" s="8">
        <v>2</v>
      </c>
      <c r="G102" s="8" t="b">
        <v>0</v>
      </c>
      <c r="H102" s="8">
        <v>93</v>
      </c>
      <c r="I102" s="8"/>
      <c r="J102" s="19">
        <v>92</v>
      </c>
      <c r="K102" s="92"/>
      <c r="L102" s="8" t="s">
        <v>576</v>
      </c>
      <c r="M102" s="12">
        <v>4</v>
      </c>
      <c r="N102" s="17">
        <v>0</v>
      </c>
      <c r="O102" s="17">
        <v>139</v>
      </c>
      <c r="P102" s="12" t="s">
        <v>455</v>
      </c>
      <c r="Q102" s="12" t="s">
        <v>456</v>
      </c>
      <c r="R102" s="12" t="s">
        <v>457</v>
      </c>
      <c r="S102" s="8">
        <v>1707311072</v>
      </c>
      <c r="T102" s="8" t="b">
        <v>1</v>
      </c>
      <c r="U102" s="11" t="s">
        <v>396</v>
      </c>
      <c r="V102" s="11" t="b">
        <v>0</v>
      </c>
      <c r="W102" s="11" t="b">
        <v>0</v>
      </c>
      <c r="X102" s="11" t="s">
        <v>501</v>
      </c>
      <c r="Y102" s="11" t="s">
        <v>467</v>
      </c>
      <c r="Z102" s="11" t="s">
        <v>474</v>
      </c>
      <c r="AA102" s="11" t="s">
        <v>502</v>
      </c>
      <c r="AB102" s="11" t="s">
        <v>513</v>
      </c>
      <c r="AC102" s="11" t="s">
        <v>504</v>
      </c>
      <c r="AD102" s="18" t="s">
        <v>464</v>
      </c>
      <c r="AE102" s="11"/>
      <c r="AF102" s="18"/>
    </row>
    <row r="103" spans="1:32" x14ac:dyDescent="0.35">
      <c r="A103" s="8">
        <v>1490</v>
      </c>
      <c r="B103" s="8" t="b">
        <v>1</v>
      </c>
      <c r="C103" s="8" t="b">
        <v>0</v>
      </c>
      <c r="D103" s="8">
        <v>99</v>
      </c>
      <c r="E103" s="8">
        <v>-7</v>
      </c>
      <c r="F103" s="8">
        <v>3</v>
      </c>
      <c r="G103" s="8" t="b">
        <v>0</v>
      </c>
      <c r="H103" s="8">
        <v>94</v>
      </c>
      <c r="I103" s="8"/>
      <c r="J103" s="19">
        <v>92</v>
      </c>
      <c r="K103" s="92"/>
      <c r="L103" s="8" t="s">
        <v>428</v>
      </c>
      <c r="M103" s="12">
        <v>5</v>
      </c>
      <c r="N103" s="17">
        <v>14</v>
      </c>
      <c r="O103" s="17">
        <v>139</v>
      </c>
      <c r="P103" s="12" t="s">
        <v>455</v>
      </c>
      <c r="Q103" s="12" t="s">
        <v>466</v>
      </c>
      <c r="R103" s="12" t="s">
        <v>482</v>
      </c>
      <c r="S103" s="8">
        <v>2091572944</v>
      </c>
      <c r="T103" s="8" t="b">
        <v>1</v>
      </c>
      <c r="U103" s="11" t="s">
        <v>397</v>
      </c>
      <c r="V103" s="11" t="b">
        <v>1</v>
      </c>
      <c r="W103" s="11" t="b">
        <v>0</v>
      </c>
      <c r="X103" s="11" t="s">
        <v>477</v>
      </c>
      <c r="Y103" s="11" t="s">
        <v>577</v>
      </c>
      <c r="Z103" s="11" t="s">
        <v>474</v>
      </c>
      <c r="AA103" s="11" t="s">
        <v>485</v>
      </c>
      <c r="AB103" s="11" t="s">
        <v>470</v>
      </c>
      <c r="AC103" s="11" t="s">
        <v>578</v>
      </c>
      <c r="AD103" s="18" t="s">
        <v>464</v>
      </c>
      <c r="AE103" s="11"/>
      <c r="AF103" s="18"/>
    </row>
    <row r="104" spans="1:32" x14ac:dyDescent="0.35">
      <c r="A104" s="8">
        <v>205</v>
      </c>
      <c r="B104" s="8" t="b">
        <v>1</v>
      </c>
      <c r="C104" s="8" t="b">
        <v>0</v>
      </c>
      <c r="D104" s="8">
        <v>77</v>
      </c>
      <c r="E104" s="8">
        <v>18</v>
      </c>
      <c r="F104" s="8">
        <v>1</v>
      </c>
      <c r="G104" s="8" t="b">
        <v>1</v>
      </c>
      <c r="H104" s="8">
        <v>95</v>
      </c>
      <c r="I104" s="8"/>
      <c r="J104" s="19">
        <v>95</v>
      </c>
      <c r="K104" s="92"/>
      <c r="L104" s="8" t="s">
        <v>579</v>
      </c>
      <c r="M104" s="12">
        <v>5</v>
      </c>
      <c r="N104" s="17">
        <v>10</v>
      </c>
      <c r="O104" s="17">
        <v>137</v>
      </c>
      <c r="P104" s="12" t="s">
        <v>455</v>
      </c>
      <c r="Q104" s="12" t="s">
        <v>456</v>
      </c>
      <c r="R104" s="12" t="s">
        <v>457</v>
      </c>
      <c r="S104" s="8">
        <v>767868096</v>
      </c>
      <c r="T104" s="8" t="b">
        <v>1</v>
      </c>
      <c r="U104" s="11" t="s">
        <v>392</v>
      </c>
      <c r="V104" s="11" t="b">
        <v>1</v>
      </c>
      <c r="W104" s="11" t="b">
        <v>1</v>
      </c>
      <c r="X104" s="11" t="s">
        <v>501</v>
      </c>
      <c r="Y104" s="11" t="s">
        <v>467</v>
      </c>
      <c r="Z104" s="11" t="s">
        <v>474</v>
      </c>
      <c r="AA104" s="11" t="s">
        <v>502</v>
      </c>
      <c r="AB104" s="11" t="s">
        <v>503</v>
      </c>
      <c r="AC104" s="11" t="s">
        <v>504</v>
      </c>
      <c r="AD104" s="18" t="s">
        <v>464</v>
      </c>
      <c r="AE104" s="11"/>
      <c r="AF104" s="18"/>
    </row>
    <row r="105" spans="1:32" x14ac:dyDescent="0.35">
      <c r="A105" s="8">
        <v>156</v>
      </c>
      <c r="B105" s="8" t="b">
        <v>1</v>
      </c>
      <c r="C105" s="8" t="b">
        <v>0</v>
      </c>
      <c r="D105" s="8">
        <v>113</v>
      </c>
      <c r="E105" s="8">
        <v>-18</v>
      </c>
      <c r="F105" s="8">
        <v>2</v>
      </c>
      <c r="G105" s="8" t="b">
        <v>1</v>
      </c>
      <c r="H105" s="8">
        <v>96</v>
      </c>
      <c r="I105" s="8"/>
      <c r="J105" s="19">
        <v>95</v>
      </c>
      <c r="K105" s="92"/>
      <c r="L105" s="8" t="s">
        <v>580</v>
      </c>
      <c r="M105" s="12">
        <v>4</v>
      </c>
      <c r="N105" s="17">
        <v>0</v>
      </c>
      <c r="O105" s="17">
        <v>137</v>
      </c>
      <c r="P105" s="12" t="s">
        <v>457</v>
      </c>
      <c r="Q105" s="12" t="s">
        <v>466</v>
      </c>
      <c r="R105" s="12" t="s">
        <v>457</v>
      </c>
      <c r="S105" s="8">
        <v>196873316</v>
      </c>
      <c r="T105" s="8" t="b">
        <v>1</v>
      </c>
      <c r="U105" s="11" t="s">
        <v>393</v>
      </c>
      <c r="V105" s="11" t="b">
        <v>0</v>
      </c>
      <c r="W105" s="11" t="b">
        <v>0</v>
      </c>
      <c r="X105" s="11" t="s">
        <v>501</v>
      </c>
      <c r="Y105" s="11" t="s">
        <v>467</v>
      </c>
      <c r="Z105" s="11" t="s">
        <v>474</v>
      </c>
      <c r="AA105" s="11" t="s">
        <v>502</v>
      </c>
      <c r="AB105" s="11" t="s">
        <v>513</v>
      </c>
      <c r="AC105" s="11" t="s">
        <v>504</v>
      </c>
      <c r="AD105" s="18" t="s">
        <v>464</v>
      </c>
      <c r="AE105" s="11"/>
      <c r="AF105" s="18"/>
    </row>
    <row r="106" spans="1:32" x14ac:dyDescent="0.35">
      <c r="A106" s="8">
        <v>126</v>
      </c>
      <c r="B106" s="8" t="b">
        <v>1</v>
      </c>
      <c r="C106" s="8" t="b">
        <v>0</v>
      </c>
      <c r="D106" s="8">
        <v>10</v>
      </c>
      <c r="E106" s="8">
        <v>85</v>
      </c>
      <c r="F106" s="8">
        <v>3</v>
      </c>
      <c r="G106" s="8" t="b">
        <v>1</v>
      </c>
      <c r="H106" s="8">
        <v>97</v>
      </c>
      <c r="I106" s="8"/>
      <c r="J106" s="19">
        <v>95</v>
      </c>
      <c r="K106" s="92"/>
      <c r="L106" s="8" t="s">
        <v>581</v>
      </c>
      <c r="M106" s="12">
        <v>6</v>
      </c>
      <c r="N106" s="17">
        <v>22</v>
      </c>
      <c r="O106" s="17">
        <v>137</v>
      </c>
      <c r="P106" s="12" t="s">
        <v>455</v>
      </c>
      <c r="Q106" s="12" t="s">
        <v>456</v>
      </c>
      <c r="R106" s="12" t="s">
        <v>457</v>
      </c>
      <c r="S106" s="8">
        <v>1349097226</v>
      </c>
      <c r="T106" s="8" t="b">
        <v>1</v>
      </c>
      <c r="U106" s="11" t="s">
        <v>391</v>
      </c>
      <c r="V106" s="11" t="b">
        <v>1</v>
      </c>
      <c r="W106" s="11" t="b">
        <v>1</v>
      </c>
      <c r="X106" s="11" t="s">
        <v>501</v>
      </c>
      <c r="Y106" s="11" t="s">
        <v>467</v>
      </c>
      <c r="Z106" s="11" t="s">
        <v>474</v>
      </c>
      <c r="AA106" s="11" t="s">
        <v>502</v>
      </c>
      <c r="AB106" s="11" t="s">
        <v>503</v>
      </c>
      <c r="AC106" s="11" t="s">
        <v>514</v>
      </c>
      <c r="AD106" s="18" t="s">
        <v>464</v>
      </c>
      <c r="AE106" s="11"/>
      <c r="AF106" s="18"/>
    </row>
    <row r="107" spans="1:32" x14ac:dyDescent="0.35">
      <c r="A107" s="8">
        <v>197</v>
      </c>
      <c r="B107" s="8" t="b">
        <v>1</v>
      </c>
      <c r="C107" s="8" t="b">
        <v>0</v>
      </c>
      <c r="D107" s="8">
        <v>124</v>
      </c>
      <c r="E107" s="8">
        <v>-26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582</v>
      </c>
      <c r="M107" s="12">
        <v>6</v>
      </c>
      <c r="N107" s="17">
        <v>22</v>
      </c>
      <c r="O107" s="17">
        <v>135</v>
      </c>
      <c r="P107" s="12" t="s">
        <v>457</v>
      </c>
      <c r="Q107" s="12" t="s">
        <v>456</v>
      </c>
      <c r="R107" s="12" t="s">
        <v>482</v>
      </c>
      <c r="S107" s="8">
        <v>117991434</v>
      </c>
      <c r="T107" s="8" t="b">
        <v>1</v>
      </c>
      <c r="U107" s="11" t="s">
        <v>398</v>
      </c>
      <c r="V107" s="11" t="b">
        <v>1</v>
      </c>
      <c r="W107" s="11" t="b">
        <v>1</v>
      </c>
      <c r="X107" s="11" t="s">
        <v>501</v>
      </c>
      <c r="Y107" s="11" t="s">
        <v>467</v>
      </c>
      <c r="Z107" s="11" t="s">
        <v>474</v>
      </c>
      <c r="AA107" s="11" t="s">
        <v>502</v>
      </c>
      <c r="AB107" s="11" t="s">
        <v>503</v>
      </c>
      <c r="AC107" s="11" t="s">
        <v>514</v>
      </c>
      <c r="AD107" s="18" t="s">
        <v>464</v>
      </c>
      <c r="AE107" s="11"/>
      <c r="AF107" s="18"/>
    </row>
    <row r="108" spans="1:32" x14ac:dyDescent="0.35">
      <c r="A108" s="8">
        <v>1492</v>
      </c>
      <c r="B108" s="8" t="b">
        <v>1</v>
      </c>
      <c r="C108" s="8" t="b">
        <v>0</v>
      </c>
      <c r="D108" s="8">
        <v>10</v>
      </c>
      <c r="E108" s="8">
        <v>88</v>
      </c>
      <c r="F108" s="8">
        <v>2</v>
      </c>
      <c r="G108" s="8" t="b">
        <v>0</v>
      </c>
      <c r="H108" s="8">
        <v>99</v>
      </c>
      <c r="I108" s="8"/>
      <c r="J108" s="19">
        <v>98</v>
      </c>
      <c r="K108" s="92"/>
      <c r="L108" s="8" t="s">
        <v>583</v>
      </c>
      <c r="M108" s="12">
        <v>5</v>
      </c>
      <c r="N108" s="17">
        <v>10</v>
      </c>
      <c r="O108" s="17">
        <v>135</v>
      </c>
      <c r="P108" s="12" t="s">
        <v>455</v>
      </c>
      <c r="Q108" s="12" t="s">
        <v>466</v>
      </c>
      <c r="R108" s="12" t="s">
        <v>476</v>
      </c>
      <c r="S108" s="8">
        <v>1565877232</v>
      </c>
      <c r="T108" s="8" t="b">
        <v>1</v>
      </c>
      <c r="U108" s="11" t="s">
        <v>390</v>
      </c>
      <c r="V108" s="11" t="b">
        <v>0</v>
      </c>
      <c r="W108" s="11" t="b">
        <v>0</v>
      </c>
      <c r="X108" s="11" t="s">
        <v>501</v>
      </c>
      <c r="Y108" s="11" t="s">
        <v>467</v>
      </c>
      <c r="Z108" s="11" t="s">
        <v>474</v>
      </c>
      <c r="AA108" s="11" t="s">
        <v>502</v>
      </c>
      <c r="AB108" s="11" t="s">
        <v>503</v>
      </c>
      <c r="AC108" s="11" t="s">
        <v>504</v>
      </c>
      <c r="AD108" s="18" t="s">
        <v>464</v>
      </c>
      <c r="AE108" s="11"/>
      <c r="AF108" s="18"/>
    </row>
    <row r="109" spans="1:32" x14ac:dyDescent="0.35">
      <c r="A109" s="8">
        <v>89</v>
      </c>
      <c r="B109" s="8" t="b">
        <v>1</v>
      </c>
      <c r="C109" s="8" t="b">
        <v>0</v>
      </c>
      <c r="D109" s="8">
        <v>64</v>
      </c>
      <c r="E109" s="8">
        <v>34</v>
      </c>
      <c r="F109" s="8">
        <v>3</v>
      </c>
      <c r="G109" s="8" t="b">
        <v>0</v>
      </c>
      <c r="H109" s="8">
        <v>100</v>
      </c>
      <c r="I109" s="8"/>
      <c r="J109" s="19">
        <v>98</v>
      </c>
      <c r="K109" s="92"/>
      <c r="L109" s="8" t="s">
        <v>584</v>
      </c>
      <c r="M109" s="12">
        <v>5</v>
      </c>
      <c r="N109" s="17">
        <v>16</v>
      </c>
      <c r="O109" s="17">
        <v>135</v>
      </c>
      <c r="P109" s="12" t="s">
        <v>457</v>
      </c>
      <c r="Q109" s="12" t="s">
        <v>456</v>
      </c>
      <c r="R109" s="12" t="s">
        <v>457</v>
      </c>
      <c r="S109" s="8">
        <v>959318426</v>
      </c>
      <c r="T109" s="8" t="b">
        <v>1</v>
      </c>
      <c r="U109" s="11" t="s">
        <v>400</v>
      </c>
      <c r="V109" s="11" t="b">
        <v>1</v>
      </c>
      <c r="W109" s="11" t="b">
        <v>0</v>
      </c>
      <c r="X109" s="11" t="s">
        <v>477</v>
      </c>
      <c r="Y109" s="11" t="s">
        <v>493</v>
      </c>
      <c r="Z109" s="11" t="s">
        <v>460</v>
      </c>
      <c r="AA109" s="11" t="s">
        <v>485</v>
      </c>
      <c r="AB109" s="11" t="s">
        <v>470</v>
      </c>
      <c r="AC109" s="11" t="s">
        <v>463</v>
      </c>
      <c r="AD109" s="18" t="s">
        <v>464</v>
      </c>
      <c r="AE109" s="11"/>
      <c r="AF109" s="18"/>
    </row>
    <row r="110" spans="1:32" x14ac:dyDescent="0.35">
      <c r="A110" s="8">
        <v>223</v>
      </c>
      <c r="B110" s="8" t="b">
        <v>1</v>
      </c>
      <c r="C110" s="8" t="b">
        <v>0</v>
      </c>
      <c r="D110" s="8">
        <v>99</v>
      </c>
      <c r="E110" s="8">
        <v>-1</v>
      </c>
      <c r="F110" s="8">
        <v>4</v>
      </c>
      <c r="G110" s="8" t="b">
        <v>0</v>
      </c>
      <c r="H110" s="8">
        <v>101</v>
      </c>
      <c r="I110" s="8"/>
      <c r="J110" s="19">
        <v>98</v>
      </c>
      <c r="K110" s="92"/>
      <c r="L110" s="8" t="s">
        <v>435</v>
      </c>
      <c r="M110" s="12">
        <v>5</v>
      </c>
      <c r="N110" s="17">
        <v>10</v>
      </c>
      <c r="O110" s="17">
        <v>135</v>
      </c>
      <c r="P110" s="12" t="s">
        <v>455</v>
      </c>
      <c r="Q110" s="12" t="s">
        <v>456</v>
      </c>
      <c r="R110" s="12" t="s">
        <v>457</v>
      </c>
      <c r="S110" s="8">
        <v>1080271724</v>
      </c>
      <c r="T110" s="8" t="b">
        <v>1</v>
      </c>
      <c r="U110" s="11" t="s">
        <v>396</v>
      </c>
      <c r="V110" s="11" t="b">
        <v>0</v>
      </c>
      <c r="W110" s="11" t="b">
        <v>0</v>
      </c>
      <c r="X110" s="11" t="s">
        <v>501</v>
      </c>
      <c r="Y110" s="11" t="s">
        <v>467</v>
      </c>
      <c r="Z110" s="11" t="s">
        <v>474</v>
      </c>
      <c r="AA110" s="11" t="s">
        <v>502</v>
      </c>
      <c r="AB110" s="11" t="s">
        <v>503</v>
      </c>
      <c r="AC110" s="11" t="s">
        <v>504</v>
      </c>
      <c r="AD110" s="18" t="s">
        <v>464</v>
      </c>
      <c r="AE110" s="11"/>
      <c r="AF110" s="18"/>
    </row>
    <row r="111" spans="1:32" x14ac:dyDescent="0.35">
      <c r="A111" s="8">
        <v>1475</v>
      </c>
      <c r="B111" s="8" t="b">
        <v>1</v>
      </c>
      <c r="C111" s="8" t="b">
        <v>0</v>
      </c>
      <c r="D111" s="8">
        <v>113</v>
      </c>
      <c r="E111" s="8">
        <v>-15</v>
      </c>
      <c r="F111" s="8">
        <v>5</v>
      </c>
      <c r="G111" s="8" t="b">
        <v>0</v>
      </c>
      <c r="H111" s="8">
        <v>102</v>
      </c>
      <c r="I111" s="8"/>
      <c r="J111" s="19">
        <v>98</v>
      </c>
      <c r="K111" s="92"/>
      <c r="L111" s="8" t="s">
        <v>585</v>
      </c>
      <c r="M111" s="12">
        <v>5</v>
      </c>
      <c r="N111" s="17">
        <v>10</v>
      </c>
      <c r="O111" s="17">
        <v>135</v>
      </c>
      <c r="P111" s="12" t="s">
        <v>457</v>
      </c>
      <c r="Q111" s="12" t="s">
        <v>456</v>
      </c>
      <c r="R111" s="12" t="s">
        <v>476</v>
      </c>
      <c r="S111" s="8">
        <v>1612291387</v>
      </c>
      <c r="T111" s="8" t="b">
        <v>1</v>
      </c>
      <c r="U111" s="11" t="s">
        <v>400</v>
      </c>
      <c r="V111" s="11" t="b">
        <v>1</v>
      </c>
      <c r="W111" s="11" t="b">
        <v>0</v>
      </c>
      <c r="X111" s="11" t="s">
        <v>501</v>
      </c>
      <c r="Y111" s="11" t="s">
        <v>467</v>
      </c>
      <c r="Z111" s="11" t="s">
        <v>474</v>
      </c>
      <c r="AA111" s="11" t="s">
        <v>502</v>
      </c>
      <c r="AB111" s="11" t="s">
        <v>503</v>
      </c>
      <c r="AC111" s="11" t="s">
        <v>504</v>
      </c>
      <c r="AD111" s="18" t="s">
        <v>464</v>
      </c>
      <c r="AE111" s="11"/>
      <c r="AF111" s="18"/>
    </row>
    <row r="112" spans="1:32" x14ac:dyDescent="0.35">
      <c r="A112" s="8">
        <v>1497</v>
      </c>
      <c r="B112" s="8" t="b">
        <v>1</v>
      </c>
      <c r="C112" s="8" t="b">
        <v>0</v>
      </c>
      <c r="D112" s="8">
        <v>10</v>
      </c>
      <c r="E112" s="8">
        <v>93</v>
      </c>
      <c r="F112" s="8">
        <v>1</v>
      </c>
      <c r="G112" s="8" t="b">
        <v>1</v>
      </c>
      <c r="H112" s="8">
        <v>103</v>
      </c>
      <c r="I112" s="8"/>
      <c r="J112" s="19">
        <v>103</v>
      </c>
      <c r="K112" s="92"/>
      <c r="L112" s="8" t="s">
        <v>586</v>
      </c>
      <c r="M112" s="12">
        <v>5</v>
      </c>
      <c r="N112" s="17">
        <v>12</v>
      </c>
      <c r="O112" s="17">
        <v>133</v>
      </c>
      <c r="P112" s="12" t="s">
        <v>457</v>
      </c>
      <c r="Q112" s="12" t="s">
        <v>456</v>
      </c>
      <c r="R112" s="12" t="s">
        <v>476</v>
      </c>
      <c r="S112" s="8">
        <v>1905922815</v>
      </c>
      <c r="T112" s="8" t="b">
        <v>1</v>
      </c>
      <c r="U112" s="11" t="s">
        <v>400</v>
      </c>
      <c r="V112" s="11" t="b">
        <v>1</v>
      </c>
      <c r="W112" s="11" t="b">
        <v>0</v>
      </c>
      <c r="X112" s="11" t="s">
        <v>501</v>
      </c>
      <c r="Y112" s="11" t="s">
        <v>530</v>
      </c>
      <c r="Z112" s="11" t="s">
        <v>517</v>
      </c>
      <c r="AA112" s="11" t="s">
        <v>502</v>
      </c>
      <c r="AB112" s="11" t="s">
        <v>503</v>
      </c>
      <c r="AC112" s="11" t="s">
        <v>504</v>
      </c>
      <c r="AD112" s="18" t="s">
        <v>464</v>
      </c>
      <c r="AE112" s="11"/>
      <c r="AF112" s="18"/>
    </row>
    <row r="113" spans="1:32" x14ac:dyDescent="0.35">
      <c r="A113" s="8">
        <v>256</v>
      </c>
      <c r="B113" s="8" t="b">
        <v>1</v>
      </c>
      <c r="C113" s="8" t="b">
        <v>0</v>
      </c>
      <c r="D113" s="8">
        <v>135</v>
      </c>
      <c r="E113" s="8">
        <v>-32</v>
      </c>
      <c r="F113" s="8">
        <v>2</v>
      </c>
      <c r="G113" s="8" t="b">
        <v>1</v>
      </c>
      <c r="H113" s="8">
        <v>104</v>
      </c>
      <c r="I113" s="8"/>
      <c r="J113" s="19">
        <v>103</v>
      </c>
      <c r="K113" s="92"/>
      <c r="L113" s="8" t="s">
        <v>587</v>
      </c>
      <c r="M113" s="12">
        <v>4</v>
      </c>
      <c r="N113" s="17">
        <v>14</v>
      </c>
      <c r="O113" s="17">
        <v>133</v>
      </c>
      <c r="P113" s="12" t="s">
        <v>455</v>
      </c>
      <c r="Q113" s="12" t="s">
        <v>456</v>
      </c>
      <c r="R113" s="12" t="s">
        <v>457</v>
      </c>
      <c r="S113" s="8">
        <v>635789369</v>
      </c>
      <c r="T113" s="8" t="b">
        <v>1</v>
      </c>
      <c r="U113" s="11" t="s">
        <v>398</v>
      </c>
      <c r="V113" s="11" t="b">
        <v>0</v>
      </c>
      <c r="W113" s="11" t="b">
        <v>1</v>
      </c>
      <c r="X113" s="11" t="s">
        <v>458</v>
      </c>
      <c r="Y113" s="11" t="s">
        <v>493</v>
      </c>
      <c r="Z113" s="11" t="s">
        <v>468</v>
      </c>
      <c r="AA113" s="11" t="s">
        <v>461</v>
      </c>
      <c r="AB113" s="11" t="s">
        <v>497</v>
      </c>
      <c r="AC113" s="11" t="s">
        <v>495</v>
      </c>
      <c r="AD113" s="18" t="s">
        <v>464</v>
      </c>
      <c r="AE113" s="11"/>
      <c r="AF113" s="18"/>
    </row>
    <row r="114" spans="1:32" x14ac:dyDescent="0.35">
      <c r="A114" s="8">
        <v>1121</v>
      </c>
      <c r="B114" s="8" t="b">
        <v>1</v>
      </c>
      <c r="C114" s="8" t="b">
        <v>0</v>
      </c>
      <c r="D114" s="8">
        <v>10</v>
      </c>
      <c r="E114" s="8">
        <v>95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588</v>
      </c>
      <c r="M114" s="12">
        <v>5</v>
      </c>
      <c r="N114" s="17">
        <v>10</v>
      </c>
      <c r="O114" s="17">
        <v>132</v>
      </c>
      <c r="P114" s="12" t="s">
        <v>455</v>
      </c>
      <c r="Q114" s="12" t="s">
        <v>466</v>
      </c>
      <c r="R114" s="12" t="s">
        <v>476</v>
      </c>
      <c r="S114" s="8">
        <v>814836927</v>
      </c>
      <c r="T114" s="8" t="b">
        <v>1</v>
      </c>
      <c r="U114" s="11" t="s">
        <v>393</v>
      </c>
      <c r="V114" s="11" t="b">
        <v>0</v>
      </c>
      <c r="W114" s="11" t="b">
        <v>0</v>
      </c>
      <c r="X114" s="11" t="s">
        <v>501</v>
      </c>
      <c r="Y114" s="11" t="s">
        <v>467</v>
      </c>
      <c r="Z114" s="11" t="s">
        <v>474</v>
      </c>
      <c r="AA114" s="11" t="s">
        <v>502</v>
      </c>
      <c r="AB114" s="11" t="s">
        <v>503</v>
      </c>
      <c r="AC114" s="11" t="s">
        <v>504</v>
      </c>
      <c r="AD114" s="18" t="s">
        <v>464</v>
      </c>
      <c r="AE114" s="11"/>
      <c r="AF114" s="18"/>
    </row>
    <row r="115" spans="1:32" x14ac:dyDescent="0.35">
      <c r="A115" s="8">
        <v>243</v>
      </c>
      <c r="B115" s="8" t="b">
        <v>1</v>
      </c>
      <c r="C115" s="8" t="b">
        <v>0</v>
      </c>
      <c r="D115" s="8">
        <v>18</v>
      </c>
      <c r="E115" s="8">
        <v>88</v>
      </c>
      <c r="F115" s="8">
        <v>1</v>
      </c>
      <c r="G115" s="8" t="b">
        <v>1</v>
      </c>
      <c r="H115" s="8">
        <v>106</v>
      </c>
      <c r="I115" s="8"/>
      <c r="J115" s="19">
        <v>106</v>
      </c>
      <c r="K115" s="92"/>
      <c r="L115" s="8" t="s">
        <v>589</v>
      </c>
      <c r="M115" s="12">
        <v>5</v>
      </c>
      <c r="N115" s="17">
        <v>12</v>
      </c>
      <c r="O115" s="17">
        <v>131</v>
      </c>
      <c r="P115" s="12" t="s">
        <v>455</v>
      </c>
      <c r="Q115" s="12" t="s">
        <v>466</v>
      </c>
      <c r="R115" s="12" t="s">
        <v>482</v>
      </c>
      <c r="S115" s="8">
        <v>1291419489</v>
      </c>
      <c r="T115" s="8" t="b">
        <v>1</v>
      </c>
      <c r="U115" s="11" t="s">
        <v>398</v>
      </c>
      <c r="V115" s="11" t="b">
        <v>1</v>
      </c>
      <c r="W115" s="11" t="b">
        <v>1</v>
      </c>
      <c r="X115" s="11" t="s">
        <v>501</v>
      </c>
      <c r="Y115" s="11" t="s">
        <v>467</v>
      </c>
      <c r="Z115" s="11" t="s">
        <v>474</v>
      </c>
      <c r="AA115" s="11" t="s">
        <v>502</v>
      </c>
      <c r="AB115" s="11" t="s">
        <v>513</v>
      </c>
      <c r="AC115" s="11" t="s">
        <v>514</v>
      </c>
      <c r="AD115" s="18" t="s">
        <v>464</v>
      </c>
      <c r="AE115" s="11"/>
      <c r="AF115" s="18"/>
    </row>
    <row r="116" spans="1:32" x14ac:dyDescent="0.35">
      <c r="A116" s="8">
        <v>58</v>
      </c>
      <c r="B116" s="8" t="b">
        <v>1</v>
      </c>
      <c r="C116" s="8" t="b">
        <v>0</v>
      </c>
      <c r="D116" s="8">
        <v>99</v>
      </c>
      <c r="E116" s="8">
        <v>7</v>
      </c>
      <c r="F116" s="8">
        <v>2</v>
      </c>
      <c r="G116" s="8" t="b">
        <v>1</v>
      </c>
      <c r="H116" s="8">
        <v>107</v>
      </c>
      <c r="I116" s="8"/>
      <c r="J116" s="19">
        <v>106</v>
      </c>
      <c r="K116" s="92"/>
      <c r="L116" s="8" t="s">
        <v>590</v>
      </c>
      <c r="M116" s="12">
        <v>4</v>
      </c>
      <c r="N116" s="17">
        <v>6</v>
      </c>
      <c r="O116" s="17">
        <v>131</v>
      </c>
      <c r="P116" s="12" t="s">
        <v>457</v>
      </c>
      <c r="Q116" s="12" t="s">
        <v>456</v>
      </c>
      <c r="R116" s="12" t="s">
        <v>457</v>
      </c>
      <c r="S116" s="8">
        <v>2124068908</v>
      </c>
      <c r="T116" s="8" t="b">
        <v>1</v>
      </c>
      <c r="U116" s="11" t="s">
        <v>397</v>
      </c>
      <c r="V116" s="11" t="b">
        <v>1</v>
      </c>
      <c r="W116" s="11" t="b">
        <v>0</v>
      </c>
      <c r="X116" s="11" t="s">
        <v>501</v>
      </c>
      <c r="Y116" s="11" t="s">
        <v>530</v>
      </c>
      <c r="Z116" s="11" t="s">
        <v>474</v>
      </c>
      <c r="AA116" s="11" t="s">
        <v>502</v>
      </c>
      <c r="AB116" s="11" t="s">
        <v>503</v>
      </c>
      <c r="AC116" s="11" t="s">
        <v>504</v>
      </c>
      <c r="AD116" s="18" t="s">
        <v>464</v>
      </c>
      <c r="AE116" s="11"/>
      <c r="AF116" s="18"/>
    </row>
    <row r="117" spans="1:32" x14ac:dyDescent="0.35">
      <c r="A117" s="8">
        <v>133</v>
      </c>
      <c r="B117" s="8" t="b">
        <v>1</v>
      </c>
      <c r="C117" s="8" t="b">
        <v>0</v>
      </c>
      <c r="D117" s="8">
        <v>87</v>
      </c>
      <c r="E117" s="8">
        <v>19</v>
      </c>
      <c r="F117" s="8">
        <v>3</v>
      </c>
      <c r="G117" s="8" t="b">
        <v>1</v>
      </c>
      <c r="H117" s="8">
        <v>108</v>
      </c>
      <c r="I117" s="8"/>
      <c r="J117" s="19">
        <v>106</v>
      </c>
      <c r="K117" s="92"/>
      <c r="L117" s="8" t="s">
        <v>591</v>
      </c>
      <c r="M117" s="12">
        <v>5</v>
      </c>
      <c r="N117" s="17">
        <v>6</v>
      </c>
      <c r="O117" s="17">
        <v>131</v>
      </c>
      <c r="P117" s="12" t="s">
        <v>455</v>
      </c>
      <c r="Q117" s="12" t="s">
        <v>456</v>
      </c>
      <c r="R117" s="12" t="s">
        <v>457</v>
      </c>
      <c r="S117" s="8">
        <v>249823701</v>
      </c>
      <c r="T117" s="8" t="b">
        <v>1</v>
      </c>
      <c r="U117" s="11" t="s">
        <v>393</v>
      </c>
      <c r="V117" s="11" t="b">
        <v>0</v>
      </c>
      <c r="W117" s="11" t="b">
        <v>0</v>
      </c>
      <c r="X117" s="11" t="s">
        <v>501</v>
      </c>
      <c r="Y117" s="11" t="s">
        <v>467</v>
      </c>
      <c r="Z117" s="11" t="s">
        <v>517</v>
      </c>
      <c r="AA117" s="11" t="s">
        <v>502</v>
      </c>
      <c r="AB117" s="11" t="s">
        <v>513</v>
      </c>
      <c r="AC117" s="11" t="s">
        <v>504</v>
      </c>
      <c r="AD117" s="18" t="s">
        <v>464</v>
      </c>
      <c r="AE117" s="11"/>
      <c r="AF117" s="18"/>
    </row>
    <row r="118" spans="1:32" s="9" customFormat="1" x14ac:dyDescent="0.35">
      <c r="A118" s="8">
        <v>199</v>
      </c>
      <c r="B118" s="8" t="b">
        <v>1</v>
      </c>
      <c r="C118" s="8" t="b">
        <v>0</v>
      </c>
      <c r="D118" s="8">
        <v>44</v>
      </c>
      <c r="E118" s="8">
        <v>62</v>
      </c>
      <c r="F118" s="8">
        <v>4</v>
      </c>
      <c r="G118" s="8" t="b">
        <v>1</v>
      </c>
      <c r="H118" s="8">
        <v>109</v>
      </c>
      <c r="I118" s="8"/>
      <c r="J118" s="19">
        <v>106</v>
      </c>
      <c r="K118" s="92"/>
      <c r="L118" s="8" t="s">
        <v>592</v>
      </c>
      <c r="M118" s="12">
        <v>4</v>
      </c>
      <c r="N118" s="17">
        <v>6</v>
      </c>
      <c r="O118" s="17">
        <v>131</v>
      </c>
      <c r="P118" s="12" t="s">
        <v>455</v>
      </c>
      <c r="Q118" s="12" t="s">
        <v>456</v>
      </c>
      <c r="R118" s="12" t="s">
        <v>457</v>
      </c>
      <c r="S118" s="8">
        <v>870189181</v>
      </c>
      <c r="T118" s="8" t="b">
        <v>1</v>
      </c>
      <c r="U118" s="11" t="s">
        <v>389</v>
      </c>
      <c r="V118" s="11" t="b">
        <v>1</v>
      </c>
      <c r="W118" s="11" t="b">
        <v>1</v>
      </c>
      <c r="X118" s="11" t="s">
        <v>501</v>
      </c>
      <c r="Y118" s="11" t="s">
        <v>530</v>
      </c>
      <c r="Z118" s="11" t="s">
        <v>474</v>
      </c>
      <c r="AA118" s="11" t="s">
        <v>502</v>
      </c>
      <c r="AB118" s="11" t="s">
        <v>503</v>
      </c>
      <c r="AC118" s="11" t="s">
        <v>504</v>
      </c>
      <c r="AD118" s="18" t="s">
        <v>464</v>
      </c>
      <c r="AE118" s="11"/>
      <c r="AF118" s="18"/>
    </row>
    <row r="119" spans="1:32" x14ac:dyDescent="0.35">
      <c r="A119" s="8">
        <v>109</v>
      </c>
      <c r="B119" s="8" t="b">
        <v>1</v>
      </c>
      <c r="C119" s="8" t="b">
        <v>0</v>
      </c>
      <c r="D119" s="8">
        <v>28</v>
      </c>
      <c r="E119" s="8">
        <v>82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92"/>
      <c r="L119" s="8" t="s">
        <v>593</v>
      </c>
      <c r="M119" s="12">
        <v>4</v>
      </c>
      <c r="N119" s="17">
        <v>6</v>
      </c>
      <c r="O119" s="17">
        <v>129</v>
      </c>
      <c r="P119" s="12" t="s">
        <v>455</v>
      </c>
      <c r="Q119" s="12" t="s">
        <v>466</v>
      </c>
      <c r="R119" s="12" t="s">
        <v>457</v>
      </c>
      <c r="S119" s="8">
        <v>1083616226</v>
      </c>
      <c r="T119" s="8" t="b">
        <v>1</v>
      </c>
      <c r="U119" s="11" t="s">
        <v>391</v>
      </c>
      <c r="V119" s="11" t="b">
        <v>1</v>
      </c>
      <c r="W119" s="11" t="b">
        <v>1</v>
      </c>
      <c r="X119" s="11" t="s">
        <v>594</v>
      </c>
      <c r="Y119" s="11" t="s">
        <v>493</v>
      </c>
      <c r="Z119" s="11" t="s">
        <v>533</v>
      </c>
      <c r="AA119" s="11" t="s">
        <v>469</v>
      </c>
      <c r="AB119" s="11" t="s">
        <v>487</v>
      </c>
      <c r="AC119" s="11" t="s">
        <v>463</v>
      </c>
      <c r="AD119" s="18" t="s">
        <v>472</v>
      </c>
      <c r="AE119" s="11"/>
      <c r="AF119" s="18"/>
    </row>
    <row r="120" spans="1:32" x14ac:dyDescent="0.35">
      <c r="A120" s="8">
        <v>93</v>
      </c>
      <c r="B120" s="8" t="b">
        <v>1</v>
      </c>
      <c r="C120" s="8" t="b">
        <v>0</v>
      </c>
      <c r="D120" s="8">
        <v>64</v>
      </c>
      <c r="E120" s="8">
        <v>46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92"/>
      <c r="L120" s="8" t="s">
        <v>595</v>
      </c>
      <c r="M120" s="12">
        <v>5</v>
      </c>
      <c r="N120" s="17">
        <v>12</v>
      </c>
      <c r="O120" s="17">
        <v>129</v>
      </c>
      <c r="P120" s="12" t="s">
        <v>455</v>
      </c>
      <c r="Q120" s="12" t="s">
        <v>456</v>
      </c>
      <c r="R120" s="12" t="s">
        <v>457</v>
      </c>
      <c r="S120" s="8">
        <v>1174006084</v>
      </c>
      <c r="T120" s="8" t="b">
        <v>1</v>
      </c>
      <c r="U120" s="11" t="s">
        <v>398</v>
      </c>
      <c r="V120" s="11" t="b">
        <v>1</v>
      </c>
      <c r="W120" s="11" t="b">
        <v>1</v>
      </c>
      <c r="X120" s="11" t="s">
        <v>501</v>
      </c>
      <c r="Y120" s="11" t="s">
        <v>467</v>
      </c>
      <c r="Z120" s="11" t="s">
        <v>474</v>
      </c>
      <c r="AA120" s="11" t="s">
        <v>502</v>
      </c>
      <c r="AB120" s="11" t="s">
        <v>513</v>
      </c>
      <c r="AC120" s="11" t="s">
        <v>514</v>
      </c>
      <c r="AD120" s="18" t="s">
        <v>464</v>
      </c>
      <c r="AE120" s="11"/>
      <c r="AF120" s="18"/>
    </row>
    <row r="121" spans="1:32" x14ac:dyDescent="0.35">
      <c r="A121" s="8">
        <v>297</v>
      </c>
      <c r="B121" s="8" t="b">
        <v>1</v>
      </c>
      <c r="C121" s="8" t="b">
        <v>0</v>
      </c>
      <c r="D121" s="8">
        <v>56</v>
      </c>
      <c r="E121" s="8">
        <v>56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92"/>
      <c r="L121" s="8" t="s">
        <v>596</v>
      </c>
      <c r="M121" s="12">
        <v>5</v>
      </c>
      <c r="N121" s="17">
        <v>10</v>
      </c>
      <c r="O121" s="17">
        <v>127</v>
      </c>
      <c r="P121" s="12" t="s">
        <v>455</v>
      </c>
      <c r="Q121" s="12" t="s">
        <v>466</v>
      </c>
      <c r="R121" s="12" t="s">
        <v>482</v>
      </c>
      <c r="S121" s="8">
        <v>1822481038</v>
      </c>
      <c r="T121" s="8" t="b">
        <v>1</v>
      </c>
      <c r="U121" s="11" t="s">
        <v>400</v>
      </c>
      <c r="V121" s="11" t="b">
        <v>1</v>
      </c>
      <c r="W121" s="11" t="b">
        <v>0</v>
      </c>
      <c r="X121" s="11" t="s">
        <v>501</v>
      </c>
      <c r="Y121" s="11" t="s">
        <v>467</v>
      </c>
      <c r="Z121" s="11" t="s">
        <v>474</v>
      </c>
      <c r="AA121" s="11" t="s">
        <v>502</v>
      </c>
      <c r="AB121" s="11" t="s">
        <v>503</v>
      </c>
      <c r="AC121" s="11" t="s">
        <v>504</v>
      </c>
      <c r="AD121" s="18" t="s">
        <v>464</v>
      </c>
      <c r="AE121" s="11"/>
      <c r="AF121" s="18"/>
    </row>
    <row r="122" spans="1:32" x14ac:dyDescent="0.35">
      <c r="A122" s="8">
        <v>27</v>
      </c>
      <c r="B122" s="8" t="b">
        <v>1</v>
      </c>
      <c r="C122" s="8" t="b">
        <v>0</v>
      </c>
      <c r="D122" s="8">
        <v>8</v>
      </c>
      <c r="E122" s="8">
        <v>105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92"/>
      <c r="L122" s="8" t="s">
        <v>597</v>
      </c>
      <c r="M122" s="12">
        <v>5</v>
      </c>
      <c r="N122" s="17">
        <v>4</v>
      </c>
      <c r="O122" s="17">
        <v>126</v>
      </c>
      <c r="P122" s="12" t="s">
        <v>455</v>
      </c>
      <c r="Q122" s="12" t="s">
        <v>466</v>
      </c>
      <c r="R122" s="12" t="s">
        <v>457</v>
      </c>
      <c r="S122" s="8">
        <v>1923830290</v>
      </c>
      <c r="T122" s="8" t="b">
        <v>1</v>
      </c>
      <c r="U122" s="11" t="s">
        <v>396</v>
      </c>
      <c r="V122" s="11" t="b">
        <v>0</v>
      </c>
      <c r="W122" s="11" t="b">
        <v>0</v>
      </c>
      <c r="X122" s="11" t="s">
        <v>501</v>
      </c>
      <c r="Y122" s="11" t="s">
        <v>598</v>
      </c>
      <c r="Z122" s="11" t="s">
        <v>539</v>
      </c>
      <c r="AA122" s="11" t="s">
        <v>599</v>
      </c>
      <c r="AB122" s="11" t="s">
        <v>600</v>
      </c>
      <c r="AC122" s="11" t="s">
        <v>601</v>
      </c>
      <c r="AD122" s="18" t="s">
        <v>602</v>
      </c>
      <c r="AE122" s="11"/>
      <c r="AF122" s="18"/>
    </row>
    <row r="123" spans="1:32" x14ac:dyDescent="0.35">
      <c r="A123" s="8">
        <v>122</v>
      </c>
      <c r="B123" s="8" t="b">
        <v>1</v>
      </c>
      <c r="C123" s="8" t="b">
        <v>0</v>
      </c>
      <c r="D123" s="8">
        <v>124</v>
      </c>
      <c r="E123" s="8">
        <v>-10</v>
      </c>
      <c r="F123" s="8">
        <v>1</v>
      </c>
      <c r="G123" s="8" t="b">
        <v>1</v>
      </c>
      <c r="H123" s="8">
        <v>114</v>
      </c>
      <c r="I123" s="8"/>
      <c r="J123" s="19">
        <v>114</v>
      </c>
      <c r="K123" s="92"/>
      <c r="L123" s="8" t="s">
        <v>603</v>
      </c>
      <c r="M123" s="12">
        <v>5</v>
      </c>
      <c r="N123" s="17">
        <v>10</v>
      </c>
      <c r="O123" s="17">
        <v>125</v>
      </c>
      <c r="P123" s="12" t="s">
        <v>457</v>
      </c>
      <c r="Q123" s="12" t="s">
        <v>456</v>
      </c>
      <c r="R123" s="12" t="s">
        <v>457</v>
      </c>
      <c r="S123" s="8">
        <v>2033816689</v>
      </c>
      <c r="T123" s="8" t="b">
        <v>1</v>
      </c>
      <c r="U123" s="11" t="s">
        <v>399</v>
      </c>
      <c r="V123" s="11" t="b">
        <v>0</v>
      </c>
      <c r="W123" s="11" t="b">
        <v>0</v>
      </c>
      <c r="X123" s="11" t="s">
        <v>501</v>
      </c>
      <c r="Y123" s="11" t="s">
        <v>467</v>
      </c>
      <c r="Z123" s="11" t="s">
        <v>474</v>
      </c>
      <c r="AA123" s="11" t="s">
        <v>502</v>
      </c>
      <c r="AB123" s="11" t="s">
        <v>503</v>
      </c>
      <c r="AC123" s="11" t="s">
        <v>504</v>
      </c>
      <c r="AD123" s="18" t="s">
        <v>464</v>
      </c>
      <c r="AE123" s="11"/>
      <c r="AF123" s="18"/>
    </row>
    <row r="124" spans="1:32" x14ac:dyDescent="0.35">
      <c r="A124" s="8">
        <v>121</v>
      </c>
      <c r="B124" s="8" t="b">
        <v>1</v>
      </c>
      <c r="C124" s="8" t="b">
        <v>0</v>
      </c>
      <c r="D124" s="8">
        <v>113</v>
      </c>
      <c r="E124" s="8">
        <v>1</v>
      </c>
      <c r="F124" s="8">
        <v>2</v>
      </c>
      <c r="G124" s="8" t="b">
        <v>1</v>
      </c>
      <c r="H124" s="8">
        <v>115</v>
      </c>
      <c r="I124" s="8"/>
      <c r="J124" s="19">
        <v>114</v>
      </c>
      <c r="K124" s="92"/>
      <c r="L124" s="8" t="s">
        <v>604</v>
      </c>
      <c r="M124" s="12">
        <v>5</v>
      </c>
      <c r="N124" s="17">
        <v>6</v>
      </c>
      <c r="O124" s="17">
        <v>125</v>
      </c>
      <c r="P124" s="12" t="s">
        <v>455</v>
      </c>
      <c r="Q124" s="12" t="s">
        <v>456</v>
      </c>
      <c r="R124" s="12" t="s">
        <v>457</v>
      </c>
      <c r="S124" s="8">
        <v>1446667042</v>
      </c>
      <c r="T124" s="8" t="b">
        <v>1</v>
      </c>
      <c r="U124" s="11" t="s">
        <v>399</v>
      </c>
      <c r="V124" s="11" t="b">
        <v>0</v>
      </c>
      <c r="W124" s="11" t="b">
        <v>0</v>
      </c>
      <c r="X124" s="11" t="s">
        <v>501</v>
      </c>
      <c r="Y124" s="11" t="s">
        <v>467</v>
      </c>
      <c r="Z124" s="11" t="s">
        <v>517</v>
      </c>
      <c r="AA124" s="11" t="s">
        <v>502</v>
      </c>
      <c r="AB124" s="11" t="s">
        <v>513</v>
      </c>
      <c r="AC124" s="11" t="s">
        <v>504</v>
      </c>
      <c r="AD124" s="18" t="s">
        <v>464</v>
      </c>
      <c r="AE124" s="11"/>
      <c r="AF124" s="18"/>
    </row>
    <row r="125" spans="1:32" x14ac:dyDescent="0.35">
      <c r="A125" s="8">
        <v>124</v>
      </c>
      <c r="B125" s="8" t="b">
        <v>1</v>
      </c>
      <c r="C125" s="8" t="b">
        <v>0</v>
      </c>
      <c r="D125" s="8">
        <v>77</v>
      </c>
      <c r="E125" s="8">
        <v>39</v>
      </c>
      <c r="F125" s="8">
        <v>1</v>
      </c>
      <c r="G125" s="8" t="b">
        <v>0</v>
      </c>
      <c r="H125" s="8">
        <v>116</v>
      </c>
      <c r="I125" s="8"/>
      <c r="J125" s="19">
        <v>116</v>
      </c>
      <c r="K125" s="92"/>
      <c r="L125" s="8" t="s">
        <v>605</v>
      </c>
      <c r="M125" s="12">
        <v>5</v>
      </c>
      <c r="N125" s="17">
        <v>12</v>
      </c>
      <c r="O125" s="17">
        <v>123</v>
      </c>
      <c r="P125" s="12" t="s">
        <v>455</v>
      </c>
      <c r="Q125" s="12" t="s">
        <v>456</v>
      </c>
      <c r="R125" s="12" t="s">
        <v>482</v>
      </c>
      <c r="S125" s="8">
        <v>490543121</v>
      </c>
      <c r="T125" s="8" t="b">
        <v>1</v>
      </c>
      <c r="U125" s="11" t="s">
        <v>398</v>
      </c>
      <c r="V125" s="11" t="b">
        <v>1</v>
      </c>
      <c r="W125" s="11" t="b">
        <v>1</v>
      </c>
      <c r="X125" s="11" t="s">
        <v>501</v>
      </c>
      <c r="Y125" s="11" t="s">
        <v>467</v>
      </c>
      <c r="Z125" s="11" t="s">
        <v>474</v>
      </c>
      <c r="AA125" s="11" t="s">
        <v>502</v>
      </c>
      <c r="AB125" s="11" t="s">
        <v>513</v>
      </c>
      <c r="AC125" s="11" t="s">
        <v>514</v>
      </c>
      <c r="AD125" s="18" t="s">
        <v>464</v>
      </c>
      <c r="AE125" s="11"/>
      <c r="AF125" s="18"/>
    </row>
    <row r="126" spans="1:32" s="9" customFormat="1" x14ac:dyDescent="0.35">
      <c r="A126" s="8">
        <v>45</v>
      </c>
      <c r="B126" s="8" t="b">
        <v>1</v>
      </c>
      <c r="C126" s="8" t="b">
        <v>0</v>
      </c>
      <c r="D126" s="8">
        <v>99</v>
      </c>
      <c r="E126" s="8">
        <v>18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443</v>
      </c>
      <c r="M126" s="12">
        <v>4</v>
      </c>
      <c r="N126" s="17">
        <v>0</v>
      </c>
      <c r="O126" s="17">
        <v>122</v>
      </c>
      <c r="P126" s="12" t="s">
        <v>455</v>
      </c>
      <c r="Q126" s="12" t="s">
        <v>466</v>
      </c>
      <c r="R126" s="12" t="s">
        <v>457</v>
      </c>
      <c r="S126" s="8">
        <v>1245552406</v>
      </c>
      <c r="T126" s="8" t="b">
        <v>1</v>
      </c>
      <c r="U126" s="11" t="s">
        <v>392</v>
      </c>
      <c r="V126" s="11" t="b">
        <v>1</v>
      </c>
      <c r="W126" s="11" t="b">
        <v>1</v>
      </c>
      <c r="X126" s="11" t="s">
        <v>501</v>
      </c>
      <c r="Y126" s="11" t="s">
        <v>467</v>
      </c>
      <c r="Z126" s="11" t="s">
        <v>474</v>
      </c>
      <c r="AA126" s="11" t="s">
        <v>502</v>
      </c>
      <c r="AB126" s="11" t="s">
        <v>513</v>
      </c>
      <c r="AC126" s="11" t="s">
        <v>504</v>
      </c>
      <c r="AD126" s="18" t="s">
        <v>464</v>
      </c>
      <c r="AE126" s="11"/>
      <c r="AF126" s="18"/>
    </row>
    <row r="127" spans="1:32" s="9" customFormat="1" x14ac:dyDescent="0.35">
      <c r="A127" s="8">
        <v>9</v>
      </c>
      <c r="B127" s="8" t="b">
        <v>1</v>
      </c>
      <c r="C127" s="8" t="b">
        <v>0</v>
      </c>
      <c r="D127" s="8">
        <v>99</v>
      </c>
      <c r="E127" s="8">
        <v>19</v>
      </c>
      <c r="F127" s="8">
        <v>1</v>
      </c>
      <c r="G127" s="8" t="b">
        <v>0</v>
      </c>
      <c r="H127" s="8">
        <v>118</v>
      </c>
      <c r="I127" s="8"/>
      <c r="J127" s="19">
        <v>118</v>
      </c>
      <c r="K127" s="92"/>
      <c r="L127" s="8" t="s">
        <v>606</v>
      </c>
      <c r="M127" s="12">
        <v>3</v>
      </c>
      <c r="N127" s="17">
        <v>-4</v>
      </c>
      <c r="O127" s="17">
        <v>121</v>
      </c>
      <c r="P127" s="12" t="s">
        <v>455</v>
      </c>
      <c r="Q127" s="12" t="s">
        <v>456</v>
      </c>
      <c r="R127" s="12" t="s">
        <v>482</v>
      </c>
      <c r="S127" s="8">
        <v>1649698614</v>
      </c>
      <c r="T127" s="8" t="b">
        <v>1</v>
      </c>
      <c r="U127" s="11" t="s">
        <v>50</v>
      </c>
      <c r="V127" s="11" t="b">
        <v>1</v>
      </c>
      <c r="W127" s="11" t="b">
        <v>0</v>
      </c>
      <c r="X127" s="11" t="s">
        <v>501</v>
      </c>
      <c r="Y127" s="11" t="s">
        <v>530</v>
      </c>
      <c r="Z127" s="11" t="s">
        <v>474</v>
      </c>
      <c r="AA127" s="11" t="s">
        <v>502</v>
      </c>
      <c r="AB127" s="11" t="s">
        <v>513</v>
      </c>
      <c r="AC127" s="11" t="s">
        <v>504</v>
      </c>
      <c r="AD127" s="18" t="s">
        <v>464</v>
      </c>
      <c r="AE127" s="11"/>
      <c r="AF127" s="18"/>
    </row>
    <row r="128" spans="1:32" x14ac:dyDescent="0.35">
      <c r="A128" s="8">
        <v>108</v>
      </c>
      <c r="B128" s="8" t="b">
        <v>1</v>
      </c>
      <c r="C128" s="8" t="b">
        <v>0</v>
      </c>
      <c r="D128" s="8">
        <v>113</v>
      </c>
      <c r="E128" s="8">
        <v>5</v>
      </c>
      <c r="F128" s="8">
        <v>2</v>
      </c>
      <c r="G128" s="8" t="b">
        <v>0</v>
      </c>
      <c r="H128" s="8">
        <v>119</v>
      </c>
      <c r="I128" s="8"/>
      <c r="J128" s="19">
        <v>118</v>
      </c>
      <c r="K128" s="92"/>
      <c r="L128" s="8" t="s">
        <v>607</v>
      </c>
      <c r="M128" s="12">
        <v>5</v>
      </c>
      <c r="N128" s="17">
        <v>10</v>
      </c>
      <c r="O128" s="17">
        <v>121</v>
      </c>
      <c r="P128" s="12" t="s">
        <v>455</v>
      </c>
      <c r="Q128" s="12" t="s">
        <v>466</v>
      </c>
      <c r="R128" s="12" t="s">
        <v>457</v>
      </c>
      <c r="S128" s="8">
        <v>408682470</v>
      </c>
      <c r="T128" s="8" t="b">
        <v>1</v>
      </c>
      <c r="U128" s="11" t="s">
        <v>389</v>
      </c>
      <c r="V128" s="11" t="b">
        <v>1</v>
      </c>
      <c r="W128" s="11" t="b">
        <v>1</v>
      </c>
      <c r="X128" s="11" t="s">
        <v>501</v>
      </c>
      <c r="Y128" s="11" t="s">
        <v>467</v>
      </c>
      <c r="Z128" s="11" t="s">
        <v>474</v>
      </c>
      <c r="AA128" s="11" t="s">
        <v>502</v>
      </c>
      <c r="AB128" s="11" t="s">
        <v>503</v>
      </c>
      <c r="AC128" s="11" t="s">
        <v>504</v>
      </c>
      <c r="AD128" s="18" t="s">
        <v>464</v>
      </c>
      <c r="AE128" s="11"/>
      <c r="AF128" s="18"/>
    </row>
    <row r="129" spans="1:32" x14ac:dyDescent="0.35">
      <c r="A129" s="8">
        <v>165</v>
      </c>
      <c r="B129" s="8" t="b">
        <v>1</v>
      </c>
      <c r="C129" s="8" t="b">
        <v>0</v>
      </c>
      <c r="D129" s="8">
        <v>87</v>
      </c>
      <c r="E129" s="8">
        <v>33</v>
      </c>
      <c r="F129" s="8">
        <v>1</v>
      </c>
      <c r="G129" s="8" t="b">
        <v>1</v>
      </c>
      <c r="H129" s="8">
        <v>120</v>
      </c>
      <c r="I129" s="8"/>
      <c r="J129" s="19">
        <v>120</v>
      </c>
      <c r="K129" s="92"/>
      <c r="L129" s="8" t="s">
        <v>608</v>
      </c>
      <c r="M129" s="12">
        <v>4</v>
      </c>
      <c r="N129" s="17">
        <v>0</v>
      </c>
      <c r="O129" s="17">
        <v>119</v>
      </c>
      <c r="P129" s="12" t="s">
        <v>455</v>
      </c>
      <c r="Q129" s="12" t="s">
        <v>456</v>
      </c>
      <c r="R129" s="12" t="s">
        <v>457</v>
      </c>
      <c r="S129" s="8">
        <v>76412330</v>
      </c>
      <c r="T129" s="8" t="b">
        <v>1</v>
      </c>
      <c r="U129" s="11" t="s">
        <v>393</v>
      </c>
      <c r="V129" s="11" t="b">
        <v>0</v>
      </c>
      <c r="W129" s="11" t="b">
        <v>0</v>
      </c>
      <c r="X129" s="11" t="s">
        <v>501</v>
      </c>
      <c r="Y129" s="11" t="s">
        <v>467</v>
      </c>
      <c r="Z129" s="11" t="s">
        <v>474</v>
      </c>
      <c r="AA129" s="11" t="s">
        <v>502</v>
      </c>
      <c r="AB129" s="11" t="s">
        <v>513</v>
      </c>
      <c r="AC129" s="11" t="s">
        <v>504</v>
      </c>
      <c r="AD129" s="18" t="s">
        <v>464</v>
      </c>
      <c r="AE129" s="11"/>
      <c r="AF129" s="18"/>
    </row>
    <row r="130" spans="1:32" x14ac:dyDescent="0.35">
      <c r="A130" s="8">
        <v>36</v>
      </c>
      <c r="B130" s="8" t="b">
        <v>1</v>
      </c>
      <c r="C130" s="8" t="b">
        <v>0</v>
      </c>
      <c r="D130" s="8">
        <v>113</v>
      </c>
      <c r="E130" s="8">
        <v>7</v>
      </c>
      <c r="F130" s="8">
        <v>2</v>
      </c>
      <c r="G130" s="8" t="b">
        <v>1</v>
      </c>
      <c r="H130" s="8">
        <v>121</v>
      </c>
      <c r="I130" s="8"/>
      <c r="J130" s="19">
        <v>120</v>
      </c>
      <c r="K130" s="92"/>
      <c r="L130" s="8" t="s">
        <v>609</v>
      </c>
      <c r="M130" s="12">
        <v>3</v>
      </c>
      <c r="N130" s="17">
        <v>-4</v>
      </c>
      <c r="O130" s="17">
        <v>119</v>
      </c>
      <c r="P130" s="12" t="s">
        <v>455</v>
      </c>
      <c r="Q130" s="12" t="s">
        <v>466</v>
      </c>
      <c r="R130" s="12" t="s">
        <v>482</v>
      </c>
      <c r="S130" s="8">
        <v>1028981048</v>
      </c>
      <c r="T130" s="8" t="b">
        <v>1</v>
      </c>
      <c r="U130" s="11" t="s">
        <v>395</v>
      </c>
      <c r="V130" s="11" t="b">
        <v>0</v>
      </c>
      <c r="W130" s="11" t="b">
        <v>0</v>
      </c>
      <c r="X130" s="11" t="s">
        <v>501</v>
      </c>
      <c r="Y130" s="11" t="s">
        <v>530</v>
      </c>
      <c r="Z130" s="11" t="s">
        <v>474</v>
      </c>
      <c r="AA130" s="11" t="s">
        <v>502</v>
      </c>
      <c r="AB130" s="11" t="s">
        <v>513</v>
      </c>
      <c r="AC130" s="11" t="s">
        <v>504</v>
      </c>
      <c r="AD130" s="18" t="s">
        <v>464</v>
      </c>
      <c r="AE130" s="11"/>
      <c r="AF130" s="18"/>
    </row>
    <row r="131" spans="1:32" x14ac:dyDescent="0.35">
      <c r="A131" s="8">
        <v>183</v>
      </c>
      <c r="B131" s="8" t="b">
        <v>1</v>
      </c>
      <c r="C131" s="8" t="b">
        <v>0</v>
      </c>
      <c r="D131" s="8">
        <v>124</v>
      </c>
      <c r="E131" s="8">
        <v>-4</v>
      </c>
      <c r="F131" s="8">
        <v>3</v>
      </c>
      <c r="G131" s="8" t="b">
        <v>1</v>
      </c>
      <c r="H131" s="8">
        <v>122</v>
      </c>
      <c r="I131" s="8"/>
      <c r="J131" s="19">
        <v>120</v>
      </c>
      <c r="K131" s="92"/>
      <c r="L131" s="8" t="s">
        <v>610</v>
      </c>
      <c r="M131" s="12">
        <v>6</v>
      </c>
      <c r="N131" s="17">
        <v>16</v>
      </c>
      <c r="O131" s="17">
        <v>119</v>
      </c>
      <c r="P131" s="12" t="s">
        <v>457</v>
      </c>
      <c r="Q131" s="12" t="s">
        <v>466</v>
      </c>
      <c r="R131" s="12" t="s">
        <v>482</v>
      </c>
      <c r="S131" s="8">
        <v>975928034</v>
      </c>
      <c r="T131" s="8" t="b">
        <v>1</v>
      </c>
      <c r="U131" s="11" t="s">
        <v>50</v>
      </c>
      <c r="V131" s="11" t="b">
        <v>1</v>
      </c>
      <c r="W131" s="11" t="b">
        <v>0</v>
      </c>
      <c r="X131" s="11" t="s">
        <v>501</v>
      </c>
      <c r="Y131" s="11" t="s">
        <v>467</v>
      </c>
      <c r="Z131" s="11" t="s">
        <v>517</v>
      </c>
      <c r="AA131" s="11" t="s">
        <v>502</v>
      </c>
      <c r="AB131" s="11" t="s">
        <v>503</v>
      </c>
      <c r="AC131" s="11" t="s">
        <v>504</v>
      </c>
      <c r="AD131" s="18" t="s">
        <v>464</v>
      </c>
      <c r="AE131" s="11"/>
      <c r="AF131" s="18"/>
    </row>
    <row r="132" spans="1:32" s="9" customFormat="1" x14ac:dyDescent="0.35">
      <c r="A132" s="8">
        <v>1446</v>
      </c>
      <c r="B132" s="8" t="b">
        <v>1</v>
      </c>
      <c r="C132" s="8" t="b">
        <v>0</v>
      </c>
      <c r="D132" s="8">
        <v>135</v>
      </c>
      <c r="E132" s="8">
        <v>-12</v>
      </c>
      <c r="F132" s="8">
        <v>1</v>
      </c>
      <c r="G132" s="8" t="b">
        <v>0</v>
      </c>
      <c r="H132" s="8">
        <v>123</v>
      </c>
      <c r="I132" s="8"/>
      <c r="J132" s="19">
        <v>123</v>
      </c>
      <c r="K132" s="92"/>
      <c r="L132" s="8" t="s">
        <v>611</v>
      </c>
      <c r="M132" s="12">
        <v>5</v>
      </c>
      <c r="N132" s="17">
        <v>20</v>
      </c>
      <c r="O132" s="17">
        <v>117</v>
      </c>
      <c r="P132" s="12" t="s">
        <v>455</v>
      </c>
      <c r="Q132" s="12" t="s">
        <v>456</v>
      </c>
      <c r="R132" s="12" t="s">
        <v>476</v>
      </c>
      <c r="S132" s="8">
        <v>1165346550</v>
      </c>
      <c r="T132" s="8" t="b">
        <v>1</v>
      </c>
      <c r="U132" s="11" t="s">
        <v>395</v>
      </c>
      <c r="V132" s="11" t="b">
        <v>0</v>
      </c>
      <c r="W132" s="11" t="b">
        <v>0</v>
      </c>
      <c r="X132" s="11" t="s">
        <v>612</v>
      </c>
      <c r="Y132" s="11" t="s">
        <v>467</v>
      </c>
      <c r="Z132" s="11" t="s">
        <v>474</v>
      </c>
      <c r="AA132" s="11" t="s">
        <v>502</v>
      </c>
      <c r="AB132" s="11" t="s">
        <v>503</v>
      </c>
      <c r="AC132" s="11" t="s">
        <v>514</v>
      </c>
      <c r="AD132" s="18" t="s">
        <v>464</v>
      </c>
      <c r="AE132" s="11"/>
      <c r="AF132" s="18"/>
    </row>
    <row r="133" spans="1:32" x14ac:dyDescent="0.35">
      <c r="A133" s="8">
        <v>185</v>
      </c>
      <c r="B133" s="8" t="b">
        <v>1</v>
      </c>
      <c r="C133" s="8" t="b">
        <v>0</v>
      </c>
      <c r="D133" s="8">
        <v>124</v>
      </c>
      <c r="E133" s="8">
        <v>-1</v>
      </c>
      <c r="F133" s="8">
        <v>2</v>
      </c>
      <c r="G133" s="8" t="b">
        <v>0</v>
      </c>
      <c r="H133" s="8">
        <v>124</v>
      </c>
      <c r="I133" s="8"/>
      <c r="J133" s="19">
        <v>123</v>
      </c>
      <c r="K133" s="92"/>
      <c r="L133" s="8" t="s">
        <v>613</v>
      </c>
      <c r="M133" s="12">
        <v>5</v>
      </c>
      <c r="N133" s="17">
        <v>10</v>
      </c>
      <c r="O133" s="17">
        <v>117</v>
      </c>
      <c r="P133" s="12" t="s">
        <v>455</v>
      </c>
      <c r="Q133" s="12" t="s">
        <v>466</v>
      </c>
      <c r="R133" s="12" t="s">
        <v>457</v>
      </c>
      <c r="S133" s="8">
        <v>1524551659</v>
      </c>
      <c r="T133" s="8" t="b">
        <v>1</v>
      </c>
      <c r="U133" s="11" t="s">
        <v>394</v>
      </c>
      <c r="V133" s="11" t="b">
        <v>0</v>
      </c>
      <c r="W133" s="11" t="b">
        <v>0</v>
      </c>
      <c r="X133" s="11" t="s">
        <v>501</v>
      </c>
      <c r="Y133" s="11" t="s">
        <v>467</v>
      </c>
      <c r="Z133" s="11" t="s">
        <v>474</v>
      </c>
      <c r="AA133" s="11" t="s">
        <v>502</v>
      </c>
      <c r="AB133" s="11" t="s">
        <v>503</v>
      </c>
      <c r="AC133" s="11" t="s">
        <v>504</v>
      </c>
      <c r="AD133" s="18" t="s">
        <v>464</v>
      </c>
      <c r="AE133" s="11"/>
      <c r="AF133" s="18"/>
    </row>
    <row r="134" spans="1:32" s="9" customFormat="1" x14ac:dyDescent="0.35">
      <c r="A134" s="8">
        <v>251</v>
      </c>
      <c r="B134" s="8" t="b">
        <v>1</v>
      </c>
      <c r="C134" s="8" t="b">
        <v>0</v>
      </c>
      <c r="D134" s="8">
        <v>124</v>
      </c>
      <c r="E134" s="8">
        <v>-1</v>
      </c>
      <c r="F134" s="8">
        <v>3</v>
      </c>
      <c r="G134" s="8" t="b">
        <v>0</v>
      </c>
      <c r="H134" s="8">
        <v>125</v>
      </c>
      <c r="I134" s="8"/>
      <c r="J134" s="19">
        <v>123</v>
      </c>
      <c r="K134" s="92"/>
      <c r="L134" s="8" t="s">
        <v>614</v>
      </c>
      <c r="M134" s="12">
        <v>5</v>
      </c>
      <c r="N134" s="17">
        <v>10</v>
      </c>
      <c r="O134" s="17">
        <v>117</v>
      </c>
      <c r="P134" s="12" t="s">
        <v>455</v>
      </c>
      <c r="Q134" s="12" t="s">
        <v>456</v>
      </c>
      <c r="R134" s="12" t="s">
        <v>457</v>
      </c>
      <c r="S134" s="8">
        <v>1622547310</v>
      </c>
      <c r="T134" s="8" t="b">
        <v>1</v>
      </c>
      <c r="U134" s="11" t="s">
        <v>395</v>
      </c>
      <c r="V134" s="11" t="b">
        <v>0</v>
      </c>
      <c r="W134" s="11" t="b">
        <v>0</v>
      </c>
      <c r="X134" s="11" t="s">
        <v>501</v>
      </c>
      <c r="Y134" s="11" t="s">
        <v>467</v>
      </c>
      <c r="Z134" s="11" t="s">
        <v>474</v>
      </c>
      <c r="AA134" s="11" t="s">
        <v>502</v>
      </c>
      <c r="AB134" s="11" t="s">
        <v>503</v>
      </c>
      <c r="AC134" s="11" t="s">
        <v>504</v>
      </c>
      <c r="AD134" s="18" t="s">
        <v>464</v>
      </c>
      <c r="AE134" s="11"/>
      <c r="AF134" s="18"/>
    </row>
    <row r="135" spans="1:32" x14ac:dyDescent="0.35">
      <c r="A135" s="8">
        <v>1334</v>
      </c>
      <c r="B135" s="8" t="b">
        <v>1</v>
      </c>
      <c r="C135" s="8" t="b">
        <v>0</v>
      </c>
      <c r="D135" s="8">
        <v>64</v>
      </c>
      <c r="E135" s="8">
        <v>62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615</v>
      </c>
      <c r="M135" s="12">
        <v>5</v>
      </c>
      <c r="N135" s="17">
        <v>14</v>
      </c>
      <c r="O135" s="17">
        <v>113</v>
      </c>
      <c r="P135" s="12" t="s">
        <v>457</v>
      </c>
      <c r="Q135" s="12" t="s">
        <v>456</v>
      </c>
      <c r="R135" s="12" t="s">
        <v>476</v>
      </c>
      <c r="S135" s="8">
        <v>1894641411</v>
      </c>
      <c r="T135" s="8" t="b">
        <v>0</v>
      </c>
      <c r="U135" s="11" t="s">
        <v>394</v>
      </c>
      <c r="V135" s="11" t="b">
        <v>0</v>
      </c>
      <c r="W135" s="11" t="b">
        <v>0</v>
      </c>
      <c r="X135" s="11" t="s">
        <v>501</v>
      </c>
      <c r="Y135" s="11" t="s">
        <v>530</v>
      </c>
      <c r="Z135" s="11" t="s">
        <v>517</v>
      </c>
      <c r="AA135" s="11" t="s">
        <v>502</v>
      </c>
      <c r="AB135" s="11" t="s">
        <v>513</v>
      </c>
      <c r="AC135" s="11" t="s">
        <v>514</v>
      </c>
      <c r="AD135" s="18" t="s">
        <v>464</v>
      </c>
      <c r="AE135" s="11"/>
      <c r="AF135" s="18"/>
    </row>
    <row r="136" spans="1:32" s="9" customFormat="1" x14ac:dyDescent="0.35">
      <c r="A136" s="8">
        <v>293</v>
      </c>
      <c r="B136" s="8" t="b">
        <v>1</v>
      </c>
      <c r="C136" s="8" t="b">
        <v>0</v>
      </c>
      <c r="D136" s="8">
        <v>113</v>
      </c>
      <c r="E136" s="8">
        <v>14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92"/>
      <c r="L136" s="8" t="s">
        <v>616</v>
      </c>
      <c r="M136" s="12">
        <v>5</v>
      </c>
      <c r="N136" s="17">
        <v>10</v>
      </c>
      <c r="O136" s="17">
        <v>111</v>
      </c>
      <c r="P136" s="12" t="s">
        <v>455</v>
      </c>
      <c r="Q136" s="12" t="s">
        <v>456</v>
      </c>
      <c r="R136" s="12" t="s">
        <v>482</v>
      </c>
      <c r="S136" s="8">
        <v>1079798016</v>
      </c>
      <c r="T136" s="8" t="b">
        <v>1</v>
      </c>
      <c r="U136" s="11" t="s">
        <v>387</v>
      </c>
      <c r="V136" s="11" t="b">
        <v>0</v>
      </c>
      <c r="W136" s="11" t="b">
        <v>0</v>
      </c>
      <c r="X136" s="11" t="s">
        <v>501</v>
      </c>
      <c r="Y136" s="11" t="s">
        <v>467</v>
      </c>
      <c r="Z136" s="11" t="s">
        <v>474</v>
      </c>
      <c r="AA136" s="11" t="s">
        <v>502</v>
      </c>
      <c r="AB136" s="11" t="s">
        <v>503</v>
      </c>
      <c r="AC136" s="11" t="s">
        <v>504</v>
      </c>
      <c r="AD136" s="18" t="s">
        <v>464</v>
      </c>
      <c r="AE136" s="11"/>
      <c r="AF136" s="18"/>
    </row>
    <row r="137" spans="1:32" x14ac:dyDescent="0.35">
      <c r="A137" s="8">
        <v>1416</v>
      </c>
      <c r="B137" s="8" t="b">
        <v>1</v>
      </c>
      <c r="C137" s="8" t="b">
        <v>0</v>
      </c>
      <c r="D137" s="8">
        <v>113</v>
      </c>
      <c r="E137" s="8">
        <v>14</v>
      </c>
      <c r="F137" s="8">
        <v>2</v>
      </c>
      <c r="G137" s="8" t="b">
        <v>0</v>
      </c>
      <c r="H137" s="8">
        <v>128</v>
      </c>
      <c r="I137" s="8"/>
      <c r="J137" s="19">
        <v>127</v>
      </c>
      <c r="K137" s="92"/>
      <c r="L137" s="8" t="s">
        <v>617</v>
      </c>
      <c r="M137" s="12">
        <v>4</v>
      </c>
      <c r="N137" s="17">
        <v>0</v>
      </c>
      <c r="O137" s="17">
        <v>111</v>
      </c>
      <c r="P137" s="12" t="s">
        <v>457</v>
      </c>
      <c r="Q137" s="12" t="s">
        <v>456</v>
      </c>
      <c r="R137" s="12" t="s">
        <v>476</v>
      </c>
      <c r="S137" s="8">
        <v>1443027040</v>
      </c>
      <c r="T137" s="8" t="b">
        <v>1</v>
      </c>
      <c r="U137" s="11" t="s">
        <v>395</v>
      </c>
      <c r="V137" s="11" t="b">
        <v>0</v>
      </c>
      <c r="W137" s="11" t="b">
        <v>0</v>
      </c>
      <c r="X137" s="11" t="s">
        <v>501</v>
      </c>
      <c r="Y137" s="11" t="s">
        <v>467</v>
      </c>
      <c r="Z137" s="11" t="s">
        <v>474</v>
      </c>
      <c r="AA137" s="11" t="s">
        <v>502</v>
      </c>
      <c r="AB137" s="11" t="s">
        <v>513</v>
      </c>
      <c r="AC137" s="11" t="s">
        <v>504</v>
      </c>
      <c r="AD137" s="18" t="s">
        <v>464</v>
      </c>
      <c r="AE137" s="11"/>
      <c r="AF137" s="18"/>
    </row>
    <row r="138" spans="1:32" x14ac:dyDescent="0.35">
      <c r="A138" s="8">
        <v>1152</v>
      </c>
      <c r="B138" s="8" t="b">
        <v>1</v>
      </c>
      <c r="C138" s="8" t="b">
        <v>0</v>
      </c>
      <c r="D138" s="8">
        <v>44</v>
      </c>
      <c r="E138" s="8">
        <v>83</v>
      </c>
      <c r="F138" s="8">
        <v>3</v>
      </c>
      <c r="G138" s="8" t="b">
        <v>0</v>
      </c>
      <c r="H138" s="8">
        <v>129</v>
      </c>
      <c r="I138" s="8"/>
      <c r="J138" s="19">
        <v>127</v>
      </c>
      <c r="K138" s="92"/>
      <c r="L138" s="8" t="s">
        <v>618</v>
      </c>
      <c r="M138" s="12">
        <v>5</v>
      </c>
      <c r="N138" s="17">
        <v>18</v>
      </c>
      <c r="O138" s="17">
        <v>111</v>
      </c>
      <c r="P138" s="12" t="s">
        <v>455</v>
      </c>
      <c r="Q138" s="12" t="s">
        <v>456</v>
      </c>
      <c r="R138" s="12" t="s">
        <v>476</v>
      </c>
      <c r="S138" s="8">
        <v>1490463888</v>
      </c>
      <c r="T138" s="8" t="b">
        <v>1</v>
      </c>
      <c r="U138" s="11" t="s">
        <v>397</v>
      </c>
      <c r="V138" s="11" t="b">
        <v>1</v>
      </c>
      <c r="W138" s="11" t="b">
        <v>0</v>
      </c>
      <c r="X138" s="11" t="s">
        <v>501</v>
      </c>
      <c r="Y138" s="11" t="s">
        <v>530</v>
      </c>
      <c r="Z138" s="11" t="s">
        <v>474</v>
      </c>
      <c r="AA138" s="11" t="s">
        <v>502</v>
      </c>
      <c r="AB138" s="11" t="s">
        <v>503</v>
      </c>
      <c r="AC138" s="11" t="s">
        <v>514</v>
      </c>
      <c r="AD138" s="18" t="s">
        <v>464</v>
      </c>
      <c r="AE138" s="11"/>
      <c r="AF138" s="18"/>
    </row>
    <row r="139" spans="1:32" x14ac:dyDescent="0.35">
      <c r="A139" s="8">
        <v>72</v>
      </c>
      <c r="B139" s="8" t="b">
        <v>1</v>
      </c>
      <c r="C139" s="8" t="b">
        <v>0</v>
      </c>
      <c r="D139" s="8">
        <v>135</v>
      </c>
      <c r="E139" s="8">
        <v>-5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92"/>
      <c r="L139" s="8" t="s">
        <v>619</v>
      </c>
      <c r="M139" s="12">
        <v>5</v>
      </c>
      <c r="N139" s="17">
        <v>10</v>
      </c>
      <c r="O139" s="17">
        <v>109</v>
      </c>
      <c r="P139" s="12" t="s">
        <v>455</v>
      </c>
      <c r="Q139" s="12" t="s">
        <v>466</v>
      </c>
      <c r="R139" s="12" t="s">
        <v>482</v>
      </c>
      <c r="S139" s="8">
        <v>143932625</v>
      </c>
      <c r="T139" s="8" t="b">
        <v>1</v>
      </c>
      <c r="U139" s="11" t="s">
        <v>400</v>
      </c>
      <c r="V139" s="11" t="b">
        <v>1</v>
      </c>
      <c r="W139" s="11" t="b">
        <v>0</v>
      </c>
      <c r="X139" s="11" t="s">
        <v>501</v>
      </c>
      <c r="Y139" s="11" t="s">
        <v>467</v>
      </c>
      <c r="Z139" s="11" t="s">
        <v>474</v>
      </c>
      <c r="AA139" s="11" t="s">
        <v>502</v>
      </c>
      <c r="AB139" s="11" t="s">
        <v>503</v>
      </c>
      <c r="AC139" s="11" t="s">
        <v>504</v>
      </c>
      <c r="AD139" s="18" t="s">
        <v>464</v>
      </c>
      <c r="AE139" s="11"/>
      <c r="AF139" s="18"/>
    </row>
    <row r="140" spans="1:32" x14ac:dyDescent="0.35">
      <c r="A140" s="8">
        <v>257</v>
      </c>
      <c r="B140" s="8" t="b">
        <v>1</v>
      </c>
      <c r="C140" s="8" t="b">
        <v>0</v>
      </c>
      <c r="D140" s="8">
        <v>99</v>
      </c>
      <c r="E140" s="8">
        <v>32</v>
      </c>
      <c r="F140" s="8">
        <v>1</v>
      </c>
      <c r="G140" s="8" t="b">
        <v>0</v>
      </c>
      <c r="H140" s="8">
        <v>131</v>
      </c>
      <c r="I140" s="8"/>
      <c r="J140" s="19">
        <v>131</v>
      </c>
      <c r="K140" s="92"/>
      <c r="L140" s="8" t="s">
        <v>620</v>
      </c>
      <c r="M140" s="12">
        <v>5</v>
      </c>
      <c r="N140" s="17">
        <v>10</v>
      </c>
      <c r="O140" s="17">
        <v>105</v>
      </c>
      <c r="P140" s="12" t="s">
        <v>455</v>
      </c>
      <c r="Q140" s="12" t="s">
        <v>456</v>
      </c>
      <c r="R140" s="12" t="s">
        <v>476</v>
      </c>
      <c r="S140" s="8">
        <v>566353071</v>
      </c>
      <c r="T140" s="8" t="b">
        <v>1</v>
      </c>
      <c r="U140" s="11" t="s">
        <v>395</v>
      </c>
      <c r="V140" s="11" t="b">
        <v>0</v>
      </c>
      <c r="W140" s="11" t="b">
        <v>0</v>
      </c>
      <c r="X140" s="11" t="s">
        <v>501</v>
      </c>
      <c r="Y140" s="11" t="s">
        <v>467</v>
      </c>
      <c r="Z140" s="11" t="s">
        <v>474</v>
      </c>
      <c r="AA140" s="11" t="s">
        <v>502</v>
      </c>
      <c r="AB140" s="11" t="s">
        <v>503</v>
      </c>
      <c r="AC140" s="11" t="s">
        <v>504</v>
      </c>
      <c r="AD140" s="18" t="s">
        <v>464</v>
      </c>
      <c r="AE140" s="11"/>
      <c r="AF140" s="18"/>
    </row>
    <row r="141" spans="1:32" x14ac:dyDescent="0.35">
      <c r="A141" s="8">
        <v>40</v>
      </c>
      <c r="B141" s="8" t="b">
        <v>1</v>
      </c>
      <c r="C141" s="8" t="b">
        <v>0</v>
      </c>
      <c r="D141" s="8">
        <v>77</v>
      </c>
      <c r="E141" s="8">
        <v>55</v>
      </c>
      <c r="F141" s="8">
        <v>1</v>
      </c>
      <c r="G141" s="8" t="b">
        <v>1</v>
      </c>
      <c r="H141" s="8">
        <v>132</v>
      </c>
      <c r="I141" s="8"/>
      <c r="J141" s="19">
        <v>132</v>
      </c>
      <c r="K141" s="92"/>
      <c r="L141" s="8" t="s">
        <v>621</v>
      </c>
      <c r="M141" s="12">
        <v>5</v>
      </c>
      <c r="N141" s="17">
        <v>12</v>
      </c>
      <c r="O141" s="17">
        <v>103</v>
      </c>
      <c r="P141" s="12" t="s">
        <v>455</v>
      </c>
      <c r="Q141" s="12" t="s">
        <v>466</v>
      </c>
      <c r="R141" s="12" t="s">
        <v>457</v>
      </c>
      <c r="S141" s="8">
        <v>1582999914</v>
      </c>
      <c r="T141" s="8" t="b">
        <v>1</v>
      </c>
      <c r="U141" s="11" t="s">
        <v>399</v>
      </c>
      <c r="V141" s="11" t="b">
        <v>0</v>
      </c>
      <c r="W141" s="11" t="b">
        <v>0</v>
      </c>
      <c r="X141" s="11" t="s">
        <v>501</v>
      </c>
      <c r="Y141" s="11" t="s">
        <v>467</v>
      </c>
      <c r="Z141" s="11" t="s">
        <v>474</v>
      </c>
      <c r="AA141" s="11" t="s">
        <v>502</v>
      </c>
      <c r="AB141" s="11" t="s">
        <v>513</v>
      </c>
      <c r="AC141" s="11" t="s">
        <v>514</v>
      </c>
      <c r="AD141" s="18" t="s">
        <v>464</v>
      </c>
      <c r="AE141" s="11"/>
      <c r="AF141" s="18"/>
    </row>
    <row r="142" spans="1:32" x14ac:dyDescent="0.35">
      <c r="A142" s="8">
        <v>215</v>
      </c>
      <c r="B142" s="8" t="b">
        <v>1</v>
      </c>
      <c r="C142" s="8" t="b">
        <v>0</v>
      </c>
      <c r="D142" s="8">
        <v>124</v>
      </c>
      <c r="E142" s="8">
        <v>8</v>
      </c>
      <c r="F142" s="8">
        <v>2</v>
      </c>
      <c r="G142" s="8" t="b">
        <v>1</v>
      </c>
      <c r="H142" s="8">
        <v>133</v>
      </c>
      <c r="I142" s="8"/>
      <c r="J142" s="19">
        <v>132</v>
      </c>
      <c r="K142" s="92"/>
      <c r="L142" s="8" t="s">
        <v>622</v>
      </c>
      <c r="M142" s="12">
        <v>6</v>
      </c>
      <c r="N142" s="17">
        <v>22</v>
      </c>
      <c r="O142" s="17">
        <v>103</v>
      </c>
      <c r="P142" s="12" t="s">
        <v>455</v>
      </c>
      <c r="Q142" s="12" t="s">
        <v>456</v>
      </c>
      <c r="R142" s="12" t="s">
        <v>457</v>
      </c>
      <c r="S142" s="8">
        <v>1985562432</v>
      </c>
      <c r="T142" s="8" t="b">
        <v>1</v>
      </c>
      <c r="U142" s="11" t="s">
        <v>398</v>
      </c>
      <c r="V142" s="11" t="b">
        <v>1</v>
      </c>
      <c r="W142" s="11" t="b">
        <v>1</v>
      </c>
      <c r="X142" s="11" t="s">
        <v>501</v>
      </c>
      <c r="Y142" s="11" t="s">
        <v>467</v>
      </c>
      <c r="Z142" s="11" t="s">
        <v>474</v>
      </c>
      <c r="AA142" s="11" t="s">
        <v>502</v>
      </c>
      <c r="AB142" s="11" t="s">
        <v>503</v>
      </c>
      <c r="AC142" s="11" t="s">
        <v>514</v>
      </c>
      <c r="AD142" s="18" t="s">
        <v>464</v>
      </c>
      <c r="AE142" s="11"/>
      <c r="AF142" s="18"/>
    </row>
    <row r="143" spans="1:32" x14ac:dyDescent="0.35">
      <c r="A143" s="8">
        <v>189</v>
      </c>
      <c r="B143" s="8" t="b">
        <v>1</v>
      </c>
      <c r="C143" s="8" t="b">
        <v>0</v>
      </c>
      <c r="D143" s="8">
        <v>99</v>
      </c>
      <c r="E143" s="8">
        <v>33</v>
      </c>
      <c r="F143" s="8">
        <v>3</v>
      </c>
      <c r="G143" s="8" t="b">
        <v>1</v>
      </c>
      <c r="H143" s="8">
        <v>134</v>
      </c>
      <c r="I143" s="8"/>
      <c r="J143" s="19">
        <v>132</v>
      </c>
      <c r="K143" s="92"/>
      <c r="L143" s="8" t="s">
        <v>623</v>
      </c>
      <c r="M143" s="12">
        <v>6</v>
      </c>
      <c r="N143" s="17">
        <v>18</v>
      </c>
      <c r="O143" s="17">
        <v>103</v>
      </c>
      <c r="P143" s="12" t="s">
        <v>455</v>
      </c>
      <c r="Q143" s="12" t="s">
        <v>466</v>
      </c>
      <c r="R143" s="12" t="s">
        <v>482</v>
      </c>
      <c r="S143" s="8">
        <v>2127557781</v>
      </c>
      <c r="T143" s="8" t="b">
        <v>1</v>
      </c>
      <c r="U143" s="11" t="s">
        <v>392</v>
      </c>
      <c r="V143" s="11" t="b">
        <v>1</v>
      </c>
      <c r="W143" s="11" t="b">
        <v>1</v>
      </c>
      <c r="X143" s="11" t="s">
        <v>501</v>
      </c>
      <c r="Y143" s="11" t="s">
        <v>467</v>
      </c>
      <c r="Z143" s="11" t="s">
        <v>517</v>
      </c>
      <c r="AA143" s="11" t="s">
        <v>502</v>
      </c>
      <c r="AB143" s="11" t="s">
        <v>513</v>
      </c>
      <c r="AC143" s="11" t="s">
        <v>514</v>
      </c>
      <c r="AD143" s="18" t="s">
        <v>464</v>
      </c>
      <c r="AE143" s="11"/>
      <c r="AF143" s="18"/>
    </row>
    <row r="144" spans="1:32" x14ac:dyDescent="0.35">
      <c r="A144" s="8">
        <v>150</v>
      </c>
      <c r="B144" s="8" t="b">
        <v>1</v>
      </c>
      <c r="C144" s="8" t="b">
        <v>0</v>
      </c>
      <c r="D144" s="8">
        <v>64</v>
      </c>
      <c r="E144" s="8">
        <v>71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92"/>
      <c r="L144" s="8" t="s">
        <v>624</v>
      </c>
      <c r="M144" s="12">
        <v>5</v>
      </c>
      <c r="N144" s="17">
        <v>10</v>
      </c>
      <c r="O144" s="17">
        <v>101</v>
      </c>
      <c r="P144" s="12" t="s">
        <v>455</v>
      </c>
      <c r="Q144" s="12" t="s">
        <v>466</v>
      </c>
      <c r="R144" s="12" t="s">
        <v>457</v>
      </c>
      <c r="S144" s="8">
        <v>1783696415</v>
      </c>
      <c r="T144" s="8" t="b">
        <v>1</v>
      </c>
      <c r="U144" s="11" t="s">
        <v>390</v>
      </c>
      <c r="V144" s="11" t="b">
        <v>0</v>
      </c>
      <c r="W144" s="11" t="b">
        <v>0</v>
      </c>
      <c r="X144" s="11" t="s">
        <v>501</v>
      </c>
      <c r="Y144" s="11" t="s">
        <v>467</v>
      </c>
      <c r="Z144" s="11" t="s">
        <v>474</v>
      </c>
      <c r="AA144" s="11" t="s">
        <v>502</v>
      </c>
      <c r="AB144" s="11" t="s">
        <v>503</v>
      </c>
      <c r="AC144" s="11" t="s">
        <v>504</v>
      </c>
      <c r="AD144" s="18" t="s">
        <v>464</v>
      </c>
      <c r="AE144" s="11"/>
      <c r="AF144" s="18"/>
    </row>
    <row r="145" spans="1:32" x14ac:dyDescent="0.35">
      <c r="A145" s="8">
        <v>218</v>
      </c>
      <c r="B145" s="8" t="b">
        <v>1</v>
      </c>
      <c r="C145" s="8" t="b">
        <v>0</v>
      </c>
      <c r="D145" s="8">
        <v>124</v>
      </c>
      <c r="E145" s="8">
        <v>11</v>
      </c>
      <c r="F145" s="8">
        <v>2</v>
      </c>
      <c r="G145" s="8" t="b">
        <v>0</v>
      </c>
      <c r="H145" s="8">
        <v>136</v>
      </c>
      <c r="I145" s="8"/>
      <c r="J145" s="19">
        <v>135</v>
      </c>
      <c r="K145" s="92"/>
      <c r="L145" s="8" t="s">
        <v>625</v>
      </c>
      <c r="M145" s="12">
        <v>4</v>
      </c>
      <c r="N145" s="17">
        <v>6</v>
      </c>
      <c r="O145" s="17">
        <v>101</v>
      </c>
      <c r="P145" s="12" t="s">
        <v>457</v>
      </c>
      <c r="Q145" s="12" t="s">
        <v>466</v>
      </c>
      <c r="R145" s="12" t="s">
        <v>482</v>
      </c>
      <c r="S145" s="8">
        <v>1681761162</v>
      </c>
      <c r="T145" s="8" t="b">
        <v>1</v>
      </c>
      <c r="U145" s="11" t="s">
        <v>397</v>
      </c>
      <c r="V145" s="11" t="b">
        <v>1</v>
      </c>
      <c r="W145" s="11" t="b">
        <v>0</v>
      </c>
      <c r="X145" s="11" t="s">
        <v>501</v>
      </c>
      <c r="Y145" s="11" t="s">
        <v>530</v>
      </c>
      <c r="Z145" s="11" t="s">
        <v>474</v>
      </c>
      <c r="AA145" s="11" t="s">
        <v>502</v>
      </c>
      <c r="AB145" s="11" t="s">
        <v>503</v>
      </c>
      <c r="AC145" s="11" t="s">
        <v>504</v>
      </c>
      <c r="AD145" s="18" t="s">
        <v>464</v>
      </c>
      <c r="AE145" s="11"/>
      <c r="AF145" s="18"/>
    </row>
    <row r="146" spans="1:32" x14ac:dyDescent="0.35">
      <c r="A146" s="8">
        <v>192</v>
      </c>
      <c r="B146" s="8" t="b">
        <v>1</v>
      </c>
      <c r="C146" s="8" t="b">
        <v>0</v>
      </c>
      <c r="D146" s="8">
        <v>150</v>
      </c>
      <c r="E146" s="8">
        <v>-13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626</v>
      </c>
      <c r="M146" s="12">
        <v>4</v>
      </c>
      <c r="N146" s="17">
        <v>6</v>
      </c>
      <c r="O146" s="17">
        <v>99</v>
      </c>
      <c r="P146" s="12" t="s">
        <v>457</v>
      </c>
      <c r="Q146" s="12" t="s">
        <v>456</v>
      </c>
      <c r="R146" s="12" t="s">
        <v>476</v>
      </c>
      <c r="S146" s="8">
        <v>924804198</v>
      </c>
      <c r="T146" s="8" t="b">
        <v>1</v>
      </c>
      <c r="U146" s="11" t="s">
        <v>393</v>
      </c>
      <c r="V146" s="11" t="b">
        <v>0</v>
      </c>
      <c r="W146" s="11" t="b">
        <v>0</v>
      </c>
      <c r="X146" s="11" t="s">
        <v>501</v>
      </c>
      <c r="Y146" s="11" t="s">
        <v>530</v>
      </c>
      <c r="Z146" s="11" t="s">
        <v>474</v>
      </c>
      <c r="AA146" s="11" t="s">
        <v>502</v>
      </c>
      <c r="AB146" s="11" t="s">
        <v>503</v>
      </c>
      <c r="AC146" s="11" t="s">
        <v>504</v>
      </c>
      <c r="AD146" s="18" t="s">
        <v>464</v>
      </c>
      <c r="AE146" s="11"/>
      <c r="AF146" s="18"/>
    </row>
    <row r="147" spans="1:32" x14ac:dyDescent="0.35">
      <c r="A147" s="8">
        <v>225</v>
      </c>
      <c r="B147" s="8" t="b">
        <v>1</v>
      </c>
      <c r="C147" s="8" t="b">
        <v>0</v>
      </c>
      <c r="D147" s="8">
        <v>135</v>
      </c>
      <c r="E147" s="8">
        <v>2</v>
      </c>
      <c r="F147" s="8">
        <v>2</v>
      </c>
      <c r="G147" s="8" t="b">
        <v>1</v>
      </c>
      <c r="H147" s="8">
        <v>138</v>
      </c>
      <c r="I147" s="8"/>
      <c r="J147" s="19">
        <v>137</v>
      </c>
      <c r="K147" s="92"/>
      <c r="L147" s="8" t="s">
        <v>627</v>
      </c>
      <c r="M147" s="12">
        <v>6</v>
      </c>
      <c r="N147" s="17">
        <v>18</v>
      </c>
      <c r="O147" s="17">
        <v>99</v>
      </c>
      <c r="P147" s="12" t="s">
        <v>455</v>
      </c>
      <c r="Q147" s="12" t="s">
        <v>466</v>
      </c>
      <c r="R147" s="12" t="s">
        <v>457</v>
      </c>
      <c r="S147" s="8">
        <v>1065584619</v>
      </c>
      <c r="T147" s="8" t="b">
        <v>1</v>
      </c>
      <c r="U147" s="11" t="s">
        <v>390</v>
      </c>
      <c r="V147" s="11" t="b">
        <v>1</v>
      </c>
      <c r="W147" s="11" t="b">
        <v>0</v>
      </c>
      <c r="X147" s="11" t="s">
        <v>501</v>
      </c>
      <c r="Y147" s="11" t="s">
        <v>467</v>
      </c>
      <c r="Z147" s="11" t="s">
        <v>517</v>
      </c>
      <c r="AA147" s="11" t="s">
        <v>502</v>
      </c>
      <c r="AB147" s="11" t="s">
        <v>513</v>
      </c>
      <c r="AC147" s="11" t="s">
        <v>514</v>
      </c>
      <c r="AD147" s="18" t="s">
        <v>464</v>
      </c>
      <c r="AE147" s="11"/>
      <c r="AF147" s="18"/>
    </row>
    <row r="148" spans="1:32" x14ac:dyDescent="0.35">
      <c r="A148" s="8">
        <v>1438</v>
      </c>
      <c r="B148" s="8" t="b">
        <v>1</v>
      </c>
      <c r="C148" s="8" t="b">
        <v>0</v>
      </c>
      <c r="D148" s="8">
        <v>164</v>
      </c>
      <c r="E148" s="8">
        <v>-27</v>
      </c>
      <c r="F148" s="8">
        <v>3</v>
      </c>
      <c r="G148" s="8" t="b">
        <v>1</v>
      </c>
      <c r="H148" s="8">
        <v>139</v>
      </c>
      <c r="I148" s="8"/>
      <c r="J148" s="19">
        <v>137</v>
      </c>
      <c r="K148" s="92"/>
      <c r="L148" s="8" t="s">
        <v>628</v>
      </c>
      <c r="M148" s="12">
        <v>5</v>
      </c>
      <c r="N148" s="17">
        <v>10</v>
      </c>
      <c r="O148" s="17">
        <v>99</v>
      </c>
      <c r="P148" s="12" t="s">
        <v>455</v>
      </c>
      <c r="Q148" s="12" t="s">
        <v>466</v>
      </c>
      <c r="R148" s="12" t="s">
        <v>476</v>
      </c>
      <c r="S148" s="8">
        <v>888352655</v>
      </c>
      <c r="T148" s="8" t="b">
        <v>1</v>
      </c>
      <c r="U148" s="11" t="s">
        <v>395</v>
      </c>
      <c r="V148" s="11" t="b">
        <v>0</v>
      </c>
      <c r="W148" s="11" t="b">
        <v>0</v>
      </c>
      <c r="X148" s="11" t="s">
        <v>501</v>
      </c>
      <c r="Y148" s="11" t="s">
        <v>467</v>
      </c>
      <c r="Z148" s="11" t="s">
        <v>474</v>
      </c>
      <c r="AA148" s="11" t="s">
        <v>502</v>
      </c>
      <c r="AB148" s="11" t="s">
        <v>503</v>
      </c>
      <c r="AC148" s="11" t="s">
        <v>504</v>
      </c>
      <c r="AD148" s="18" t="s">
        <v>464</v>
      </c>
      <c r="AE148" s="11"/>
      <c r="AF148" s="18"/>
    </row>
    <row r="149" spans="1:32" x14ac:dyDescent="0.35">
      <c r="A149" s="8">
        <v>153</v>
      </c>
      <c r="B149" s="8" t="b">
        <v>0</v>
      </c>
      <c r="C149" s="8" t="b">
        <v>0</v>
      </c>
      <c r="D149" s="8">
        <v>150</v>
      </c>
      <c r="E149" s="8">
        <v>-10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629</v>
      </c>
      <c r="M149" s="12">
        <v>4</v>
      </c>
      <c r="N149" s="17">
        <v>2</v>
      </c>
      <c r="O149" s="17">
        <v>98</v>
      </c>
      <c r="P149" s="12" t="s">
        <v>457</v>
      </c>
      <c r="Q149" s="12" t="s">
        <v>456</v>
      </c>
      <c r="R149" s="12" t="s">
        <v>476</v>
      </c>
      <c r="S149" s="8">
        <v>1886551030</v>
      </c>
      <c r="T149" s="8" t="b">
        <v>1</v>
      </c>
      <c r="U149" s="11" t="s">
        <v>394</v>
      </c>
      <c r="V149" s="11" t="b">
        <v>0</v>
      </c>
      <c r="W149" s="11" t="b">
        <v>0</v>
      </c>
      <c r="X149" s="11" t="s">
        <v>501</v>
      </c>
      <c r="Y149" s="11" t="s">
        <v>467</v>
      </c>
      <c r="Z149" s="11" t="s">
        <v>468</v>
      </c>
      <c r="AA149" s="11" t="s">
        <v>461</v>
      </c>
      <c r="AB149" s="11" t="s">
        <v>630</v>
      </c>
      <c r="AC149" s="11" t="s">
        <v>504</v>
      </c>
      <c r="AD149" s="18" t="s">
        <v>464</v>
      </c>
      <c r="AE149" s="11"/>
      <c r="AF149" s="18"/>
    </row>
    <row r="150" spans="1:32" s="9" customFormat="1" x14ac:dyDescent="0.35">
      <c r="A150" s="8">
        <v>41</v>
      </c>
      <c r="B150" s="8" t="b">
        <v>1</v>
      </c>
      <c r="C150" s="8" t="b">
        <v>0</v>
      </c>
      <c r="D150" s="8">
        <v>150</v>
      </c>
      <c r="E150" s="8">
        <v>-9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631</v>
      </c>
      <c r="M150" s="12">
        <v>5</v>
      </c>
      <c r="N150" s="17">
        <v>10</v>
      </c>
      <c r="O150" s="17">
        <v>97</v>
      </c>
      <c r="P150" s="12" t="s">
        <v>457</v>
      </c>
      <c r="Q150" s="12" t="s">
        <v>456</v>
      </c>
      <c r="R150" s="12" t="s">
        <v>482</v>
      </c>
      <c r="S150" s="8">
        <v>2111758024</v>
      </c>
      <c r="T150" s="8" t="b">
        <v>1</v>
      </c>
      <c r="U150" s="11" t="s">
        <v>397</v>
      </c>
      <c r="V150" s="11" t="b">
        <v>0</v>
      </c>
      <c r="W150" s="11" t="b">
        <v>0</v>
      </c>
      <c r="X150" s="11" t="s">
        <v>501</v>
      </c>
      <c r="Y150" s="11" t="s">
        <v>467</v>
      </c>
      <c r="Z150" s="11" t="s">
        <v>474</v>
      </c>
      <c r="AA150" s="11" t="s">
        <v>502</v>
      </c>
      <c r="AB150" s="11" t="s">
        <v>503</v>
      </c>
      <c r="AC150" s="11" t="s">
        <v>504</v>
      </c>
      <c r="AD150" s="18" t="s">
        <v>464</v>
      </c>
      <c r="AE150" s="11"/>
      <c r="AF150" s="18"/>
    </row>
    <row r="151" spans="1:32" x14ac:dyDescent="0.35">
      <c r="A151" s="8">
        <v>182</v>
      </c>
      <c r="B151" s="8" t="b">
        <v>1</v>
      </c>
      <c r="C151" s="8" t="b">
        <v>0</v>
      </c>
      <c r="D151" s="8">
        <v>145</v>
      </c>
      <c r="E151" s="8">
        <v>-4</v>
      </c>
      <c r="F151" s="8">
        <v>2</v>
      </c>
      <c r="G151" s="8" t="b">
        <v>1</v>
      </c>
      <c r="H151" s="8">
        <v>142</v>
      </c>
      <c r="I151" s="8"/>
      <c r="J151" s="19">
        <v>141</v>
      </c>
      <c r="K151" s="92"/>
      <c r="L151" s="8" t="s">
        <v>632</v>
      </c>
      <c r="M151" s="12">
        <v>4</v>
      </c>
      <c r="N151" s="17">
        <v>2</v>
      </c>
      <c r="O151" s="17">
        <v>97</v>
      </c>
      <c r="P151" s="12" t="s">
        <v>455</v>
      </c>
      <c r="Q151" s="12" t="s">
        <v>456</v>
      </c>
      <c r="R151" s="12" t="s">
        <v>457</v>
      </c>
      <c r="S151" s="8">
        <v>1327231794</v>
      </c>
      <c r="T151" s="8" t="b">
        <v>0</v>
      </c>
      <c r="U151" s="11" t="s">
        <v>393</v>
      </c>
      <c r="V151" s="11" t="b">
        <v>0</v>
      </c>
      <c r="W151" s="11" t="b">
        <v>0</v>
      </c>
      <c r="X151" s="11" t="s">
        <v>501</v>
      </c>
      <c r="Y151" s="11" t="s">
        <v>530</v>
      </c>
      <c r="Z151" s="11" t="s">
        <v>517</v>
      </c>
      <c r="AA151" s="11" t="s">
        <v>502</v>
      </c>
      <c r="AB151" s="11" t="s">
        <v>513</v>
      </c>
      <c r="AC151" s="11" t="s">
        <v>504</v>
      </c>
      <c r="AD151" s="18" t="s">
        <v>464</v>
      </c>
      <c r="AE151" s="11"/>
      <c r="AF151" s="18"/>
    </row>
    <row r="152" spans="1:32" x14ac:dyDescent="0.35">
      <c r="A152" s="8">
        <v>1495</v>
      </c>
      <c r="B152" s="8" t="b">
        <v>1</v>
      </c>
      <c r="C152" s="8" t="b">
        <v>0</v>
      </c>
      <c r="D152" s="8">
        <v>99</v>
      </c>
      <c r="E152" s="8">
        <v>42</v>
      </c>
      <c r="F152" s="8">
        <v>3</v>
      </c>
      <c r="G152" s="8" t="b">
        <v>1</v>
      </c>
      <c r="H152" s="8">
        <v>143</v>
      </c>
      <c r="I152" s="8"/>
      <c r="J152" s="19">
        <v>141</v>
      </c>
      <c r="K152" s="92"/>
      <c r="L152" s="8" t="s">
        <v>633</v>
      </c>
      <c r="M152" s="12">
        <v>6</v>
      </c>
      <c r="N152" s="17">
        <v>18</v>
      </c>
      <c r="O152" s="17">
        <v>97</v>
      </c>
      <c r="P152" s="12" t="s">
        <v>457</v>
      </c>
      <c r="Q152" s="12" t="s">
        <v>456</v>
      </c>
      <c r="R152" s="12" t="s">
        <v>476</v>
      </c>
      <c r="S152" s="8">
        <v>1341297180</v>
      </c>
      <c r="T152" s="8" t="b">
        <v>0</v>
      </c>
      <c r="U152" s="11" t="s">
        <v>396</v>
      </c>
      <c r="V152" s="11" t="b">
        <v>0</v>
      </c>
      <c r="W152" s="11" t="b">
        <v>0</v>
      </c>
      <c r="X152" s="11" t="s">
        <v>501</v>
      </c>
      <c r="Y152" s="11" t="s">
        <v>467</v>
      </c>
      <c r="Z152" s="11" t="s">
        <v>517</v>
      </c>
      <c r="AA152" s="11" t="s">
        <v>502</v>
      </c>
      <c r="AB152" s="11" t="s">
        <v>513</v>
      </c>
      <c r="AC152" s="11" t="s">
        <v>514</v>
      </c>
      <c r="AD152" s="18" t="s">
        <v>464</v>
      </c>
      <c r="AE152" s="11"/>
      <c r="AF152" s="18"/>
    </row>
    <row r="153" spans="1:32" x14ac:dyDescent="0.35">
      <c r="A153" s="8">
        <v>242</v>
      </c>
      <c r="B153" s="8" t="b">
        <v>1</v>
      </c>
      <c r="C153" s="8" t="b">
        <v>0</v>
      </c>
      <c r="D153" s="8">
        <v>135</v>
      </c>
      <c r="E153" s="8">
        <v>9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92"/>
      <c r="L153" s="8" t="s">
        <v>634</v>
      </c>
      <c r="M153" s="12">
        <v>5</v>
      </c>
      <c r="N153" s="17">
        <v>14</v>
      </c>
      <c r="O153" s="17">
        <v>95</v>
      </c>
      <c r="P153" s="12" t="s">
        <v>457</v>
      </c>
      <c r="Q153" s="12" t="s">
        <v>466</v>
      </c>
      <c r="R153" s="12" t="s">
        <v>482</v>
      </c>
      <c r="S153" s="8">
        <v>157869016</v>
      </c>
      <c r="T153" s="8" t="b">
        <v>1</v>
      </c>
      <c r="U153" s="11" t="s">
        <v>391</v>
      </c>
      <c r="V153" s="11" t="b">
        <v>1</v>
      </c>
      <c r="W153" s="11" t="b">
        <v>1</v>
      </c>
      <c r="X153" s="11" t="s">
        <v>501</v>
      </c>
      <c r="Y153" s="11" t="s">
        <v>530</v>
      </c>
      <c r="Z153" s="11" t="s">
        <v>517</v>
      </c>
      <c r="AA153" s="11" t="s">
        <v>502</v>
      </c>
      <c r="AB153" s="11" t="s">
        <v>513</v>
      </c>
      <c r="AC153" s="11" t="s">
        <v>514</v>
      </c>
      <c r="AD153" s="18" t="s">
        <v>464</v>
      </c>
      <c r="AE153" s="11"/>
      <c r="AF153" s="18"/>
    </row>
    <row r="154" spans="1:32" x14ac:dyDescent="0.35">
      <c r="A154" s="8">
        <v>33</v>
      </c>
      <c r="B154" s="8" t="b">
        <v>1</v>
      </c>
      <c r="C154" s="8" t="b">
        <v>0</v>
      </c>
      <c r="D154" s="8">
        <v>145</v>
      </c>
      <c r="E154" s="8">
        <v>0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635</v>
      </c>
      <c r="M154" s="12">
        <v>4</v>
      </c>
      <c r="N154" s="17">
        <v>6</v>
      </c>
      <c r="O154" s="17">
        <v>93</v>
      </c>
      <c r="P154" s="12" t="s">
        <v>455</v>
      </c>
      <c r="Q154" s="12" t="s">
        <v>456</v>
      </c>
      <c r="R154" s="12" t="s">
        <v>457</v>
      </c>
      <c r="S154" s="8">
        <v>700781092</v>
      </c>
      <c r="T154" s="8" t="b">
        <v>1</v>
      </c>
      <c r="U154" s="11" t="s">
        <v>397</v>
      </c>
      <c r="V154" s="11" t="b">
        <v>1</v>
      </c>
      <c r="W154" s="11" t="b">
        <v>0</v>
      </c>
      <c r="X154" s="11" t="s">
        <v>501</v>
      </c>
      <c r="Y154" s="11" t="s">
        <v>530</v>
      </c>
      <c r="Z154" s="11" t="s">
        <v>474</v>
      </c>
      <c r="AA154" s="11" t="s">
        <v>502</v>
      </c>
      <c r="AB154" s="11" t="s">
        <v>503</v>
      </c>
      <c r="AC154" s="11" t="s">
        <v>504</v>
      </c>
      <c r="AD154" s="18" t="s">
        <v>464</v>
      </c>
      <c r="AE154" s="11"/>
      <c r="AF154" s="18"/>
    </row>
    <row r="155" spans="1:32" x14ac:dyDescent="0.35">
      <c r="A155" s="8">
        <v>1294</v>
      </c>
      <c r="B155" s="8" t="b">
        <v>1</v>
      </c>
      <c r="C155" s="8" t="b">
        <v>0</v>
      </c>
      <c r="D155" s="8">
        <v>135</v>
      </c>
      <c r="E155" s="8">
        <v>11</v>
      </c>
      <c r="F155" s="8">
        <v>1</v>
      </c>
      <c r="G155" s="8" t="b">
        <v>0</v>
      </c>
      <c r="H155" s="8">
        <v>146</v>
      </c>
      <c r="I155" s="8"/>
      <c r="J155" s="19">
        <v>146</v>
      </c>
      <c r="K155" s="92"/>
      <c r="L155" s="8" t="s">
        <v>636</v>
      </c>
      <c r="M155" s="12">
        <v>5</v>
      </c>
      <c r="N155" s="17">
        <v>10</v>
      </c>
      <c r="O155" s="17">
        <v>89</v>
      </c>
      <c r="P155" s="12" t="s">
        <v>455</v>
      </c>
      <c r="Q155" s="12" t="s">
        <v>456</v>
      </c>
      <c r="R155" s="12" t="s">
        <v>476</v>
      </c>
      <c r="S155" s="8">
        <v>558384087</v>
      </c>
      <c r="T155" s="8" t="b">
        <v>1</v>
      </c>
      <c r="U155" s="11" t="s">
        <v>392</v>
      </c>
      <c r="V155" s="11" t="b">
        <v>1</v>
      </c>
      <c r="W155" s="11" t="b">
        <v>1</v>
      </c>
      <c r="X155" s="11" t="s">
        <v>501</v>
      </c>
      <c r="Y155" s="11" t="s">
        <v>467</v>
      </c>
      <c r="Z155" s="11" t="s">
        <v>474</v>
      </c>
      <c r="AA155" s="11" t="s">
        <v>502</v>
      </c>
      <c r="AB155" s="11" t="s">
        <v>503</v>
      </c>
      <c r="AC155" s="11" t="s">
        <v>504</v>
      </c>
      <c r="AD155" s="18" t="s">
        <v>464</v>
      </c>
      <c r="AE155" s="11"/>
      <c r="AF155" s="18"/>
    </row>
    <row r="156" spans="1:32" x14ac:dyDescent="0.35">
      <c r="A156" s="8">
        <v>247</v>
      </c>
      <c r="B156" s="8" t="b">
        <v>1</v>
      </c>
      <c r="C156" s="8" t="b">
        <v>0</v>
      </c>
      <c r="D156" s="8">
        <v>135</v>
      </c>
      <c r="E156" s="8">
        <v>12</v>
      </c>
      <c r="F156" s="8">
        <v>1</v>
      </c>
      <c r="G156" s="8" t="b">
        <v>1</v>
      </c>
      <c r="H156" s="8">
        <v>147</v>
      </c>
      <c r="I156" s="8"/>
      <c r="J156" s="19">
        <v>147</v>
      </c>
      <c r="K156" s="92"/>
      <c r="L156" s="8" t="s">
        <v>637</v>
      </c>
      <c r="M156" s="12">
        <v>5</v>
      </c>
      <c r="N156" s="17">
        <v>14</v>
      </c>
      <c r="O156" s="17">
        <v>87</v>
      </c>
      <c r="P156" s="12" t="s">
        <v>457</v>
      </c>
      <c r="Q156" s="12" t="s">
        <v>466</v>
      </c>
      <c r="R156" s="12" t="s">
        <v>482</v>
      </c>
      <c r="S156" s="8">
        <v>2122346196</v>
      </c>
      <c r="T156" s="8" t="b">
        <v>1</v>
      </c>
      <c r="U156" s="11" t="s">
        <v>394</v>
      </c>
      <c r="V156" s="11" t="b">
        <v>0</v>
      </c>
      <c r="W156" s="11" t="b">
        <v>0</v>
      </c>
      <c r="X156" s="11" t="s">
        <v>501</v>
      </c>
      <c r="Y156" s="11" t="s">
        <v>530</v>
      </c>
      <c r="Z156" s="11" t="s">
        <v>517</v>
      </c>
      <c r="AA156" s="11" t="s">
        <v>502</v>
      </c>
      <c r="AB156" s="11" t="s">
        <v>513</v>
      </c>
      <c r="AC156" s="11" t="s">
        <v>514</v>
      </c>
      <c r="AD156" s="18" t="s">
        <v>464</v>
      </c>
      <c r="AE156" s="11"/>
      <c r="AF156" s="18"/>
    </row>
    <row r="157" spans="1:32" x14ac:dyDescent="0.35">
      <c r="A157" s="8">
        <v>141</v>
      </c>
      <c r="B157" s="8" t="b">
        <v>1</v>
      </c>
      <c r="C157" s="8" t="b">
        <v>0</v>
      </c>
      <c r="D157" s="8">
        <v>113</v>
      </c>
      <c r="E157" s="8">
        <v>34</v>
      </c>
      <c r="F157" s="8">
        <v>2</v>
      </c>
      <c r="G157" s="8" t="b">
        <v>1</v>
      </c>
      <c r="H157" s="8">
        <v>148</v>
      </c>
      <c r="I157" s="8"/>
      <c r="J157" s="19">
        <v>147</v>
      </c>
      <c r="K157" s="92"/>
      <c r="L157" s="8" t="s">
        <v>638</v>
      </c>
      <c r="M157" s="12">
        <v>5</v>
      </c>
      <c r="N157" s="17">
        <v>10</v>
      </c>
      <c r="O157" s="17">
        <v>87</v>
      </c>
      <c r="P157" s="12" t="s">
        <v>457</v>
      </c>
      <c r="Q157" s="12" t="s">
        <v>456</v>
      </c>
      <c r="R157" s="12" t="s">
        <v>457</v>
      </c>
      <c r="S157" s="8">
        <v>1795088774</v>
      </c>
      <c r="T157" s="8" t="b">
        <v>1</v>
      </c>
      <c r="U157" s="11" t="s">
        <v>397</v>
      </c>
      <c r="V157" s="11" t="b">
        <v>0</v>
      </c>
      <c r="W157" s="11" t="b">
        <v>0</v>
      </c>
      <c r="X157" s="11" t="s">
        <v>501</v>
      </c>
      <c r="Y157" s="11" t="s">
        <v>467</v>
      </c>
      <c r="Z157" s="11" t="s">
        <v>474</v>
      </c>
      <c r="AA157" s="11" t="s">
        <v>502</v>
      </c>
      <c r="AB157" s="11" t="s">
        <v>503</v>
      </c>
      <c r="AC157" s="11" t="s">
        <v>504</v>
      </c>
      <c r="AD157" s="18" t="s">
        <v>464</v>
      </c>
      <c r="AE157" s="11"/>
      <c r="AF157" s="18"/>
    </row>
    <row r="158" spans="1:32" x14ac:dyDescent="0.35">
      <c r="A158" s="8">
        <v>48</v>
      </c>
      <c r="B158" s="8" t="b">
        <v>1</v>
      </c>
      <c r="C158" s="8" t="b">
        <v>0</v>
      </c>
      <c r="D158" s="8">
        <v>124</v>
      </c>
      <c r="E158" s="8">
        <v>23</v>
      </c>
      <c r="F158" s="8">
        <v>3</v>
      </c>
      <c r="G158" s="8" t="b">
        <v>1</v>
      </c>
      <c r="H158" s="8">
        <v>149</v>
      </c>
      <c r="I158" s="8"/>
      <c r="J158" s="19">
        <v>147</v>
      </c>
      <c r="K158" s="92"/>
      <c r="L158" s="8" t="s">
        <v>639</v>
      </c>
      <c r="M158" s="12">
        <v>4</v>
      </c>
      <c r="N158" s="17">
        <v>8</v>
      </c>
      <c r="O158" s="17">
        <v>87</v>
      </c>
      <c r="P158" s="12" t="s">
        <v>455</v>
      </c>
      <c r="Q158" s="12" t="s">
        <v>456</v>
      </c>
      <c r="R158" s="12" t="s">
        <v>482</v>
      </c>
      <c r="S158" s="8">
        <v>1348180762</v>
      </c>
      <c r="T158" s="8" t="b">
        <v>1</v>
      </c>
      <c r="U158" s="11" t="s">
        <v>393</v>
      </c>
      <c r="V158" s="11" t="b">
        <v>0</v>
      </c>
      <c r="W158" s="11" t="b">
        <v>0</v>
      </c>
      <c r="X158" s="11" t="s">
        <v>501</v>
      </c>
      <c r="Y158" s="11" t="s">
        <v>530</v>
      </c>
      <c r="Z158" s="11" t="s">
        <v>474</v>
      </c>
      <c r="AA158" s="11" t="s">
        <v>502</v>
      </c>
      <c r="AB158" s="11" t="s">
        <v>513</v>
      </c>
      <c r="AC158" s="11" t="s">
        <v>514</v>
      </c>
      <c r="AD158" s="18" t="s">
        <v>464</v>
      </c>
      <c r="AE158" s="11"/>
      <c r="AF158" s="18"/>
    </row>
    <row r="159" spans="1:32" x14ac:dyDescent="0.35">
      <c r="A159" s="8">
        <v>60</v>
      </c>
      <c r="B159" s="8" t="b">
        <v>1</v>
      </c>
      <c r="C159" s="8" t="b">
        <v>0</v>
      </c>
      <c r="D159" s="8">
        <v>28</v>
      </c>
      <c r="E159" s="8">
        <v>122</v>
      </c>
      <c r="F159" s="8">
        <v>1</v>
      </c>
      <c r="G159" s="8" t="b">
        <v>0</v>
      </c>
      <c r="H159" s="8">
        <v>150</v>
      </c>
      <c r="I159" s="8"/>
      <c r="J159" s="19">
        <v>150</v>
      </c>
      <c r="K159" s="92"/>
      <c r="L159" s="8" t="s">
        <v>640</v>
      </c>
      <c r="M159" s="12">
        <v>3</v>
      </c>
      <c r="N159" s="17">
        <v>-8</v>
      </c>
      <c r="O159" s="17">
        <v>83</v>
      </c>
      <c r="P159" s="12" t="s">
        <v>455</v>
      </c>
      <c r="Q159" s="12" t="s">
        <v>456</v>
      </c>
      <c r="R159" s="12" t="s">
        <v>482</v>
      </c>
      <c r="S159" s="8">
        <v>1431530890</v>
      </c>
      <c r="T159" s="8" t="b">
        <v>1</v>
      </c>
      <c r="U159" s="11" t="s">
        <v>395</v>
      </c>
      <c r="V159" s="11" t="b">
        <v>1</v>
      </c>
      <c r="W159" s="11" t="b">
        <v>0</v>
      </c>
      <c r="X159" s="11" t="s">
        <v>501</v>
      </c>
      <c r="Y159" s="11" t="s">
        <v>467</v>
      </c>
      <c r="Z159" s="11" t="s">
        <v>474</v>
      </c>
      <c r="AA159" s="11" t="s">
        <v>641</v>
      </c>
      <c r="AB159" s="11" t="s">
        <v>513</v>
      </c>
      <c r="AC159" s="11" t="s">
        <v>504</v>
      </c>
      <c r="AD159" s="18" t="s">
        <v>464</v>
      </c>
      <c r="AE159" s="11"/>
      <c r="AF159" s="18"/>
    </row>
    <row r="160" spans="1:32" x14ac:dyDescent="0.35">
      <c r="A160" s="8">
        <v>1329</v>
      </c>
      <c r="B160" s="8" t="b">
        <v>0</v>
      </c>
      <c r="C160" s="8" t="b">
        <v>0</v>
      </c>
      <c r="D160" s="8">
        <v>150</v>
      </c>
      <c r="E160" s="8">
        <v>0</v>
      </c>
      <c r="F160" s="8">
        <v>2</v>
      </c>
      <c r="G160" s="8" t="b">
        <v>0</v>
      </c>
      <c r="H160" s="8">
        <v>151</v>
      </c>
      <c r="I160" s="8"/>
      <c r="J160" s="19">
        <v>150</v>
      </c>
      <c r="K160" s="92"/>
      <c r="L160" s="8" t="s">
        <v>642</v>
      </c>
      <c r="M160" s="12">
        <v>5</v>
      </c>
      <c r="N160" s="17">
        <v>14</v>
      </c>
      <c r="O160" s="17">
        <v>83</v>
      </c>
      <c r="P160" s="12" t="s">
        <v>455</v>
      </c>
      <c r="Q160" s="12" t="s">
        <v>456</v>
      </c>
      <c r="R160" s="12" t="s">
        <v>457</v>
      </c>
      <c r="S160" s="8">
        <v>1622576003</v>
      </c>
      <c r="T160" s="8" t="b">
        <v>0</v>
      </c>
      <c r="U160" s="11" t="s">
        <v>398</v>
      </c>
      <c r="V160" s="11" t="b">
        <v>1</v>
      </c>
      <c r="W160" s="11" t="b">
        <v>1</v>
      </c>
      <c r="X160" s="11" t="s">
        <v>501</v>
      </c>
      <c r="Y160" s="11" t="s">
        <v>530</v>
      </c>
      <c r="Z160" s="11" t="s">
        <v>517</v>
      </c>
      <c r="AA160" s="11" t="s">
        <v>502</v>
      </c>
      <c r="AB160" s="11" t="s">
        <v>513</v>
      </c>
      <c r="AC160" s="11" t="s">
        <v>514</v>
      </c>
      <c r="AD160" s="18" t="s">
        <v>464</v>
      </c>
      <c r="AE160" s="11"/>
      <c r="AF160" s="18"/>
    </row>
    <row r="161" spans="1:32" x14ac:dyDescent="0.35">
      <c r="A161" s="8">
        <v>1518</v>
      </c>
      <c r="B161" s="8" t="b">
        <v>0</v>
      </c>
      <c r="C161" s="8" t="b">
        <v>0</v>
      </c>
      <c r="D161" s="8">
        <v>150</v>
      </c>
      <c r="E161" s="8">
        <v>0</v>
      </c>
      <c r="F161" s="8">
        <v>3</v>
      </c>
      <c r="G161" s="8" t="b">
        <v>0</v>
      </c>
      <c r="H161" s="8">
        <v>152</v>
      </c>
      <c r="I161" s="8"/>
      <c r="J161" s="19">
        <v>150</v>
      </c>
      <c r="K161" s="92"/>
      <c r="L161" s="8" t="s">
        <v>643</v>
      </c>
      <c r="M161" s="12">
        <v>5</v>
      </c>
      <c r="N161" s="17">
        <v>14</v>
      </c>
      <c r="O161" s="17">
        <v>83</v>
      </c>
      <c r="P161" s="12" t="s">
        <v>457</v>
      </c>
      <c r="Q161" s="12" t="s">
        <v>456</v>
      </c>
      <c r="R161" s="12" t="s">
        <v>482</v>
      </c>
      <c r="S161" s="8">
        <v>570665097</v>
      </c>
      <c r="T161" s="8" t="b">
        <v>0</v>
      </c>
      <c r="U161" s="11" t="s">
        <v>392</v>
      </c>
      <c r="V161" s="11" t="b">
        <v>0</v>
      </c>
      <c r="W161" s="11" t="b">
        <v>1</v>
      </c>
      <c r="X161" s="11" t="s">
        <v>501</v>
      </c>
      <c r="Y161" s="11" t="s">
        <v>530</v>
      </c>
      <c r="Z161" s="11" t="s">
        <v>517</v>
      </c>
      <c r="AA161" s="11" t="s">
        <v>502</v>
      </c>
      <c r="AB161" s="11" t="s">
        <v>513</v>
      </c>
      <c r="AC161" s="11" t="s">
        <v>514</v>
      </c>
      <c r="AD161" s="18" t="s">
        <v>464</v>
      </c>
      <c r="AE161" s="11"/>
      <c r="AF161" s="18"/>
    </row>
    <row r="162" spans="1:32" x14ac:dyDescent="0.35">
      <c r="A162" s="8">
        <v>61</v>
      </c>
      <c r="B162" s="8" t="b">
        <v>1</v>
      </c>
      <c r="C162" s="8" t="b">
        <v>0</v>
      </c>
      <c r="D162" s="8">
        <v>135</v>
      </c>
      <c r="E162" s="8">
        <v>18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92"/>
      <c r="L162" s="8" t="s">
        <v>644</v>
      </c>
      <c r="M162" s="12">
        <v>4</v>
      </c>
      <c r="N162" s="17">
        <v>6</v>
      </c>
      <c r="O162" s="17">
        <v>79</v>
      </c>
      <c r="P162" s="12" t="s">
        <v>457</v>
      </c>
      <c r="Q162" s="12" t="s">
        <v>456</v>
      </c>
      <c r="R162" s="12" t="s">
        <v>482</v>
      </c>
      <c r="S162" s="8">
        <v>339390260</v>
      </c>
      <c r="T162" s="8" t="b">
        <v>1</v>
      </c>
      <c r="U162" s="11" t="s">
        <v>400</v>
      </c>
      <c r="V162" s="11" t="b">
        <v>1</v>
      </c>
      <c r="W162" s="11" t="b">
        <v>0</v>
      </c>
      <c r="X162" s="11" t="s">
        <v>501</v>
      </c>
      <c r="Y162" s="11" t="s">
        <v>530</v>
      </c>
      <c r="Z162" s="11" t="s">
        <v>474</v>
      </c>
      <c r="AA162" s="11" t="s">
        <v>502</v>
      </c>
      <c r="AB162" s="11" t="s">
        <v>503</v>
      </c>
      <c r="AC162" s="11" t="s">
        <v>504</v>
      </c>
      <c r="AD162" s="18" t="s">
        <v>464</v>
      </c>
      <c r="AE162" s="11"/>
      <c r="AF162" s="18"/>
    </row>
    <row r="163" spans="1:32" x14ac:dyDescent="0.35">
      <c r="A163" s="8">
        <v>224</v>
      </c>
      <c r="B163" s="8" t="b">
        <v>1</v>
      </c>
      <c r="C163" s="8" t="b">
        <v>0</v>
      </c>
      <c r="D163" s="8">
        <v>160</v>
      </c>
      <c r="E163" s="8">
        <v>-6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92"/>
      <c r="L163" s="8" t="s">
        <v>645</v>
      </c>
      <c r="M163" s="12">
        <v>2</v>
      </c>
      <c r="N163" s="17">
        <v>-18</v>
      </c>
      <c r="O163" s="17">
        <v>77</v>
      </c>
      <c r="P163" s="12" t="s">
        <v>455</v>
      </c>
      <c r="Q163" s="12" t="s">
        <v>466</v>
      </c>
      <c r="R163" s="12" t="s">
        <v>476</v>
      </c>
      <c r="S163" s="8">
        <v>2110054493</v>
      </c>
      <c r="T163" s="8" t="b">
        <v>1</v>
      </c>
      <c r="U163" s="11" t="s">
        <v>397</v>
      </c>
      <c r="V163" s="11" t="b">
        <v>1</v>
      </c>
      <c r="W163" s="11" t="b">
        <v>0</v>
      </c>
      <c r="X163" s="11" t="s">
        <v>501</v>
      </c>
      <c r="Y163" s="11" t="s">
        <v>530</v>
      </c>
      <c r="Z163" s="11" t="s">
        <v>474</v>
      </c>
      <c r="AA163" s="11" t="s">
        <v>502</v>
      </c>
      <c r="AB163" s="11" t="s">
        <v>513</v>
      </c>
      <c r="AC163" s="11" t="s">
        <v>504</v>
      </c>
      <c r="AD163" s="18" t="s">
        <v>646</v>
      </c>
      <c r="AE163" s="11"/>
      <c r="AF163" s="18"/>
    </row>
    <row r="164" spans="1:32" x14ac:dyDescent="0.35">
      <c r="A164" s="8">
        <v>135</v>
      </c>
      <c r="B164" s="8" t="b">
        <v>1</v>
      </c>
      <c r="C164" s="8" t="b">
        <v>0</v>
      </c>
      <c r="D164" s="8">
        <v>150</v>
      </c>
      <c r="E164" s="8">
        <v>5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647</v>
      </c>
      <c r="M164" s="12">
        <v>4</v>
      </c>
      <c r="N164" s="17">
        <v>0</v>
      </c>
      <c r="O164" s="17">
        <v>75</v>
      </c>
      <c r="P164" s="12" t="s">
        <v>455</v>
      </c>
      <c r="Q164" s="12" t="s">
        <v>456</v>
      </c>
      <c r="R164" s="12" t="s">
        <v>482</v>
      </c>
      <c r="S164" s="8">
        <v>254163950</v>
      </c>
      <c r="T164" s="8" t="b">
        <v>0</v>
      </c>
      <c r="U164" s="11" t="s">
        <v>387</v>
      </c>
      <c r="V164" s="11" t="b">
        <v>0</v>
      </c>
      <c r="W164" s="11" t="b">
        <v>0</v>
      </c>
      <c r="X164" s="11" t="s">
        <v>501</v>
      </c>
      <c r="Y164" s="11" t="s">
        <v>467</v>
      </c>
      <c r="Z164" s="11" t="s">
        <v>474</v>
      </c>
      <c r="AA164" s="11" t="s">
        <v>502</v>
      </c>
      <c r="AB164" s="11" t="s">
        <v>513</v>
      </c>
      <c r="AC164" s="11" t="s">
        <v>504</v>
      </c>
      <c r="AD164" s="18" t="s">
        <v>464</v>
      </c>
      <c r="AE164" s="11"/>
      <c r="AF164" s="18"/>
    </row>
    <row r="165" spans="1:32" x14ac:dyDescent="0.35">
      <c r="A165" s="8">
        <v>301</v>
      </c>
      <c r="B165" s="8" t="b">
        <v>1</v>
      </c>
      <c r="C165" s="8" t="b">
        <v>0</v>
      </c>
      <c r="D165" s="8">
        <v>168</v>
      </c>
      <c r="E165" s="8">
        <v>-12</v>
      </c>
      <c r="F165" s="8">
        <v>1</v>
      </c>
      <c r="G165" s="8" t="b">
        <v>0</v>
      </c>
      <c r="H165" s="8">
        <v>156</v>
      </c>
      <c r="I165" s="8"/>
      <c r="J165" s="19">
        <v>156</v>
      </c>
      <c r="K165" s="92"/>
      <c r="L165" s="8" t="s">
        <v>648</v>
      </c>
      <c r="M165" s="12">
        <v>5</v>
      </c>
      <c r="N165" s="17">
        <v>12</v>
      </c>
      <c r="O165" s="17">
        <v>73</v>
      </c>
      <c r="P165" s="12" t="s">
        <v>457</v>
      </c>
      <c r="Q165" s="12" t="s">
        <v>466</v>
      </c>
      <c r="R165" s="12" t="s">
        <v>457</v>
      </c>
      <c r="S165" s="8">
        <v>924165437</v>
      </c>
      <c r="T165" s="8" t="b">
        <v>1</v>
      </c>
      <c r="U165" s="11" t="s">
        <v>393</v>
      </c>
      <c r="V165" s="11" t="b">
        <v>0</v>
      </c>
      <c r="W165" s="11" t="b">
        <v>0</v>
      </c>
      <c r="X165" s="11" t="s">
        <v>501</v>
      </c>
      <c r="Y165" s="11" t="s">
        <v>530</v>
      </c>
      <c r="Z165" s="11" t="s">
        <v>517</v>
      </c>
      <c r="AA165" s="11" t="s">
        <v>502</v>
      </c>
      <c r="AB165" s="11" t="s">
        <v>503</v>
      </c>
      <c r="AC165" s="11" t="s">
        <v>504</v>
      </c>
      <c r="AD165" s="18" t="s">
        <v>464</v>
      </c>
      <c r="AE165" s="11"/>
      <c r="AF165" s="18"/>
    </row>
    <row r="166" spans="1:32" x14ac:dyDescent="0.35">
      <c r="A166" s="8">
        <v>67</v>
      </c>
      <c r="B166" s="8" t="b">
        <v>0</v>
      </c>
      <c r="C166" s="8" t="b">
        <v>0</v>
      </c>
      <c r="D166" s="8">
        <v>145</v>
      </c>
      <c r="E166" s="8">
        <v>11</v>
      </c>
      <c r="F166" s="8">
        <v>2</v>
      </c>
      <c r="G166" s="8" t="b">
        <v>0</v>
      </c>
      <c r="H166" s="8">
        <v>157</v>
      </c>
      <c r="I166" s="8"/>
      <c r="J166" s="19">
        <v>156</v>
      </c>
      <c r="K166" s="92"/>
      <c r="L166" s="8" t="s">
        <v>649</v>
      </c>
      <c r="M166" s="12">
        <v>4</v>
      </c>
      <c r="N166" s="17">
        <v>0</v>
      </c>
      <c r="O166" s="17">
        <v>73</v>
      </c>
      <c r="P166" s="12" t="s">
        <v>455</v>
      </c>
      <c r="Q166" s="12" t="s">
        <v>456</v>
      </c>
      <c r="R166" s="12" t="s">
        <v>457</v>
      </c>
      <c r="S166" s="8">
        <v>933365854</v>
      </c>
      <c r="T166" s="8" t="b">
        <v>1</v>
      </c>
      <c r="U166" s="11" t="s">
        <v>395</v>
      </c>
      <c r="V166" s="11" t="b">
        <v>0</v>
      </c>
      <c r="W166" s="11" t="b">
        <v>0</v>
      </c>
      <c r="X166" s="11" t="s">
        <v>501</v>
      </c>
      <c r="Y166" s="11" t="s">
        <v>467</v>
      </c>
      <c r="Z166" s="11" t="s">
        <v>474</v>
      </c>
      <c r="AA166" s="11" t="s">
        <v>502</v>
      </c>
      <c r="AB166" s="11" t="s">
        <v>513</v>
      </c>
      <c r="AC166" s="11" t="s">
        <v>504</v>
      </c>
      <c r="AD166" s="18" t="s">
        <v>464</v>
      </c>
      <c r="AE166" s="11"/>
      <c r="AF166" s="18"/>
    </row>
    <row r="167" spans="1:32" x14ac:dyDescent="0.35">
      <c r="A167" s="8">
        <v>1520</v>
      </c>
      <c r="B167" s="8" t="b">
        <v>0</v>
      </c>
      <c r="C167" s="8" t="b">
        <v>0</v>
      </c>
      <c r="D167" s="8">
        <v>150</v>
      </c>
      <c r="E167" s="8">
        <v>8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650</v>
      </c>
      <c r="M167" s="12">
        <v>5</v>
      </c>
      <c r="N167" s="17">
        <v>14</v>
      </c>
      <c r="O167" s="17">
        <v>69</v>
      </c>
      <c r="P167" s="12" t="s">
        <v>457</v>
      </c>
      <c r="Q167" s="12" t="s">
        <v>456</v>
      </c>
      <c r="R167" s="12" t="s">
        <v>482</v>
      </c>
      <c r="S167" s="8">
        <v>1177812524</v>
      </c>
      <c r="T167" s="8" t="b">
        <v>0</v>
      </c>
      <c r="U167" s="11" t="s">
        <v>391</v>
      </c>
      <c r="V167" s="11" t="b">
        <v>1</v>
      </c>
      <c r="W167" s="11" t="b">
        <v>1</v>
      </c>
      <c r="X167" s="11" t="s">
        <v>501</v>
      </c>
      <c r="Y167" s="11" t="s">
        <v>530</v>
      </c>
      <c r="Z167" s="11" t="s">
        <v>517</v>
      </c>
      <c r="AA167" s="11" t="s">
        <v>502</v>
      </c>
      <c r="AB167" s="11" t="s">
        <v>513</v>
      </c>
      <c r="AC167" s="11" t="s">
        <v>514</v>
      </c>
      <c r="AD167" s="18" t="s">
        <v>464</v>
      </c>
      <c r="AE167" s="11"/>
      <c r="AF167" s="18"/>
    </row>
    <row r="168" spans="1:32" x14ac:dyDescent="0.35">
      <c r="A168" s="8">
        <v>1426</v>
      </c>
      <c r="B168" s="8" t="b">
        <v>1</v>
      </c>
      <c r="C168" s="8" t="b">
        <v>0</v>
      </c>
      <c r="D168" s="8">
        <v>87</v>
      </c>
      <c r="E168" s="8">
        <v>72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651</v>
      </c>
      <c r="M168" s="12">
        <v>5</v>
      </c>
      <c r="N168" s="17">
        <v>14</v>
      </c>
      <c r="O168" s="17">
        <v>67</v>
      </c>
      <c r="P168" s="12" t="s">
        <v>455</v>
      </c>
      <c r="Q168" s="12" t="s">
        <v>456</v>
      </c>
      <c r="R168" s="12" t="s">
        <v>476</v>
      </c>
      <c r="S168" s="8">
        <v>348164489</v>
      </c>
      <c r="T168" s="8" t="b">
        <v>0</v>
      </c>
      <c r="U168" s="11" t="s">
        <v>386</v>
      </c>
      <c r="V168" s="11" t="b">
        <v>0</v>
      </c>
      <c r="W168" s="11" t="b">
        <v>0</v>
      </c>
      <c r="X168" s="11" t="s">
        <v>501</v>
      </c>
      <c r="Y168" s="11" t="s">
        <v>530</v>
      </c>
      <c r="Z168" s="11" t="s">
        <v>517</v>
      </c>
      <c r="AA168" s="11" t="s">
        <v>502</v>
      </c>
      <c r="AB168" s="11" t="s">
        <v>513</v>
      </c>
      <c r="AC168" s="11" t="s">
        <v>514</v>
      </c>
      <c r="AD168" s="18" t="s">
        <v>464</v>
      </c>
      <c r="AE168" s="11"/>
      <c r="AF168" s="18"/>
    </row>
    <row r="169" spans="1:32" s="9" customFormat="1" x14ac:dyDescent="0.35">
      <c r="A169" s="8">
        <v>1558</v>
      </c>
      <c r="B169" s="8" t="b">
        <v>1</v>
      </c>
      <c r="C169" s="8" t="b">
        <v>0</v>
      </c>
      <c r="D169" s="8">
        <v>99</v>
      </c>
      <c r="E169" s="8">
        <v>61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652</v>
      </c>
      <c r="M169" s="12">
        <v>5</v>
      </c>
      <c r="N169" s="17">
        <v>6</v>
      </c>
      <c r="O169" s="17">
        <v>65</v>
      </c>
      <c r="P169" s="12" t="s">
        <v>457</v>
      </c>
      <c r="Q169" s="12" t="s">
        <v>456</v>
      </c>
      <c r="R169" s="12" t="s">
        <v>457</v>
      </c>
      <c r="S169" s="8">
        <v>634376489</v>
      </c>
      <c r="T169" s="8" t="b">
        <v>1</v>
      </c>
      <c r="U169" s="11" t="s">
        <v>391</v>
      </c>
      <c r="V169" s="11" t="b">
        <v>1</v>
      </c>
      <c r="W169" s="11" t="b">
        <v>1</v>
      </c>
      <c r="X169" s="11" t="s">
        <v>501</v>
      </c>
      <c r="Y169" s="11" t="s">
        <v>467</v>
      </c>
      <c r="Z169" s="11" t="s">
        <v>517</v>
      </c>
      <c r="AA169" s="11" t="s">
        <v>502</v>
      </c>
      <c r="AB169" s="11" t="s">
        <v>513</v>
      </c>
      <c r="AC169" s="11" t="s">
        <v>504</v>
      </c>
      <c r="AD169" s="18" t="s">
        <v>464</v>
      </c>
      <c r="AE169" s="11"/>
      <c r="AF169" s="18"/>
    </row>
    <row r="170" spans="1:32" x14ac:dyDescent="0.35">
      <c r="A170" s="8">
        <v>62</v>
      </c>
      <c r="B170" s="8" t="b">
        <v>1</v>
      </c>
      <c r="C170" s="8" t="b">
        <v>0</v>
      </c>
      <c r="D170" s="8">
        <v>150</v>
      </c>
      <c r="E170" s="8">
        <v>11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653</v>
      </c>
      <c r="M170" s="12">
        <v>4</v>
      </c>
      <c r="N170" s="17">
        <v>0</v>
      </c>
      <c r="O170" s="17">
        <v>63</v>
      </c>
      <c r="P170" s="12" t="s">
        <v>457</v>
      </c>
      <c r="Q170" s="12" t="s">
        <v>456</v>
      </c>
      <c r="R170" s="12" t="s">
        <v>457</v>
      </c>
      <c r="S170" s="8">
        <v>1055977400</v>
      </c>
      <c r="T170" s="8" t="b">
        <v>1</v>
      </c>
      <c r="U170" s="11" t="s">
        <v>391</v>
      </c>
      <c r="V170" s="11" t="b">
        <v>1</v>
      </c>
      <c r="W170" s="11" t="b">
        <v>1</v>
      </c>
      <c r="X170" s="11" t="s">
        <v>501</v>
      </c>
      <c r="Y170" s="11" t="s">
        <v>467</v>
      </c>
      <c r="Z170" s="11" t="s">
        <v>474</v>
      </c>
      <c r="AA170" s="11" t="s">
        <v>502</v>
      </c>
      <c r="AB170" s="11" t="s">
        <v>513</v>
      </c>
      <c r="AC170" s="11" t="s">
        <v>504</v>
      </c>
      <c r="AD170" s="18" t="s">
        <v>464</v>
      </c>
      <c r="AE170" s="11"/>
      <c r="AF170" s="18"/>
    </row>
    <row r="171" spans="1:32" x14ac:dyDescent="0.35">
      <c r="A171" s="8">
        <v>170</v>
      </c>
      <c r="B171" s="8" t="b">
        <v>1</v>
      </c>
      <c r="C171" s="8" t="b">
        <v>0</v>
      </c>
      <c r="D171" s="8">
        <v>113</v>
      </c>
      <c r="E171" s="8">
        <v>48</v>
      </c>
      <c r="F171" s="8">
        <v>2</v>
      </c>
      <c r="G171" s="8" t="b">
        <v>0</v>
      </c>
      <c r="H171" s="8">
        <v>162</v>
      </c>
      <c r="I171" s="8"/>
      <c r="J171" s="19">
        <v>161</v>
      </c>
      <c r="K171" s="92"/>
      <c r="L171" s="8" t="s">
        <v>654</v>
      </c>
      <c r="M171" s="12">
        <v>4</v>
      </c>
      <c r="N171" s="17">
        <v>0</v>
      </c>
      <c r="O171" s="17">
        <v>63</v>
      </c>
      <c r="P171" s="12" t="s">
        <v>455</v>
      </c>
      <c r="Q171" s="12" t="s">
        <v>456</v>
      </c>
      <c r="R171" s="12" t="s">
        <v>457</v>
      </c>
      <c r="S171" s="8">
        <v>540297414</v>
      </c>
      <c r="T171" s="8" t="b">
        <v>1</v>
      </c>
      <c r="U171" s="11" t="s">
        <v>398</v>
      </c>
      <c r="V171" s="11" t="b">
        <v>0</v>
      </c>
      <c r="W171" s="11" t="b">
        <v>1</v>
      </c>
      <c r="X171" s="11" t="s">
        <v>501</v>
      </c>
      <c r="Y171" s="11" t="s">
        <v>467</v>
      </c>
      <c r="Z171" s="11" t="s">
        <v>474</v>
      </c>
      <c r="AA171" s="11" t="s">
        <v>502</v>
      </c>
      <c r="AB171" s="11" t="s">
        <v>513</v>
      </c>
      <c r="AC171" s="11" t="s">
        <v>504</v>
      </c>
      <c r="AD171" s="18" t="s">
        <v>464</v>
      </c>
      <c r="AE171" s="11"/>
      <c r="AF171" s="18"/>
    </row>
    <row r="172" spans="1:32" x14ac:dyDescent="0.35">
      <c r="A172" s="8">
        <v>246</v>
      </c>
      <c r="B172" s="8" t="b">
        <v>1</v>
      </c>
      <c r="C172" s="8" t="b">
        <v>0</v>
      </c>
      <c r="D172" s="8">
        <v>164</v>
      </c>
      <c r="E172" s="8">
        <v>-3</v>
      </c>
      <c r="F172" s="8">
        <v>3</v>
      </c>
      <c r="G172" s="8" t="b">
        <v>0</v>
      </c>
      <c r="H172" s="8">
        <v>163</v>
      </c>
      <c r="I172" s="8"/>
      <c r="J172" s="19">
        <v>161</v>
      </c>
      <c r="K172" s="92"/>
      <c r="L172" s="8" t="s">
        <v>655</v>
      </c>
      <c r="M172" s="12">
        <v>4</v>
      </c>
      <c r="N172" s="17">
        <v>0</v>
      </c>
      <c r="O172" s="17">
        <v>63</v>
      </c>
      <c r="P172" s="12" t="s">
        <v>457</v>
      </c>
      <c r="Q172" s="12" t="s">
        <v>466</v>
      </c>
      <c r="R172" s="12" t="s">
        <v>482</v>
      </c>
      <c r="S172" s="8">
        <v>1038973348</v>
      </c>
      <c r="T172" s="8" t="b">
        <v>1</v>
      </c>
      <c r="U172" s="11" t="s">
        <v>391</v>
      </c>
      <c r="V172" s="11" t="b">
        <v>1</v>
      </c>
      <c r="W172" s="11" t="b">
        <v>1</v>
      </c>
      <c r="X172" s="11" t="s">
        <v>501</v>
      </c>
      <c r="Y172" s="11" t="s">
        <v>467</v>
      </c>
      <c r="Z172" s="11" t="s">
        <v>474</v>
      </c>
      <c r="AA172" s="11" t="s">
        <v>502</v>
      </c>
      <c r="AB172" s="11" t="s">
        <v>513</v>
      </c>
      <c r="AC172" s="11" t="s">
        <v>504</v>
      </c>
      <c r="AD172" s="18" t="s">
        <v>464</v>
      </c>
      <c r="AE172" s="11"/>
      <c r="AF172" s="18"/>
    </row>
    <row r="173" spans="1:32" x14ac:dyDescent="0.35">
      <c r="A173" s="8">
        <v>26</v>
      </c>
      <c r="B173" s="8" t="b">
        <v>1</v>
      </c>
      <c r="C173" s="8" t="b">
        <v>0</v>
      </c>
      <c r="D173" s="8">
        <v>160</v>
      </c>
      <c r="E173" s="8">
        <v>4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656</v>
      </c>
      <c r="M173" s="12">
        <v>2</v>
      </c>
      <c r="N173" s="17">
        <v>-16</v>
      </c>
      <c r="O173" s="17">
        <v>51</v>
      </c>
      <c r="P173" s="12" t="s">
        <v>457</v>
      </c>
      <c r="Q173" s="12" t="s">
        <v>466</v>
      </c>
      <c r="R173" s="12" t="s">
        <v>457</v>
      </c>
      <c r="S173" s="8">
        <v>1524063656</v>
      </c>
      <c r="T173" s="8" t="b">
        <v>1</v>
      </c>
      <c r="U173" s="11" t="s">
        <v>394</v>
      </c>
      <c r="V173" s="11" t="b">
        <v>1</v>
      </c>
      <c r="W173" s="11" t="b">
        <v>0</v>
      </c>
      <c r="X173" s="11" t="s">
        <v>657</v>
      </c>
      <c r="Y173" s="11" t="s">
        <v>459</v>
      </c>
      <c r="Z173" s="11" t="s">
        <v>474</v>
      </c>
      <c r="AA173" s="11" t="s">
        <v>461</v>
      </c>
      <c r="AB173" s="11" t="s">
        <v>658</v>
      </c>
      <c r="AC173" s="11" t="s">
        <v>504</v>
      </c>
      <c r="AD173" s="18" t="s">
        <v>646</v>
      </c>
      <c r="AE173" s="11"/>
      <c r="AF173" s="18"/>
    </row>
    <row r="174" spans="1:32" x14ac:dyDescent="0.35">
      <c r="A174" s="8">
        <v>1458</v>
      </c>
      <c r="B174" s="8" t="b">
        <v>1</v>
      </c>
      <c r="C174" s="8" t="b">
        <v>0</v>
      </c>
      <c r="D174" s="8">
        <v>164</v>
      </c>
      <c r="E174" s="8">
        <v>1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659</v>
      </c>
      <c r="M174" s="12">
        <v>3</v>
      </c>
      <c r="N174" s="17">
        <v>-4</v>
      </c>
      <c r="O174" s="17">
        <v>37</v>
      </c>
      <c r="P174" s="12" t="s">
        <v>457</v>
      </c>
      <c r="Q174" s="12" t="s">
        <v>456</v>
      </c>
      <c r="R174" s="12" t="s">
        <v>476</v>
      </c>
      <c r="S174" s="8">
        <v>184443330</v>
      </c>
      <c r="T174" s="8" t="b">
        <v>1</v>
      </c>
      <c r="U174" s="11" t="s">
        <v>397</v>
      </c>
      <c r="V174" s="11" t="b">
        <v>1</v>
      </c>
      <c r="W174" s="11" t="b">
        <v>0</v>
      </c>
      <c r="X174" s="11" t="s">
        <v>458</v>
      </c>
      <c r="Y174" s="11" t="s">
        <v>660</v>
      </c>
      <c r="Z174" s="11" t="s">
        <v>516</v>
      </c>
      <c r="AA174" s="11" t="s">
        <v>502</v>
      </c>
      <c r="AB174" s="11" t="s">
        <v>513</v>
      </c>
      <c r="AC174" s="11" t="s">
        <v>601</v>
      </c>
      <c r="AD174" s="18" t="s">
        <v>602</v>
      </c>
      <c r="AE174" s="11"/>
      <c r="AF174" s="18"/>
    </row>
    <row r="175" spans="1:32" x14ac:dyDescent="0.35">
      <c r="A175" s="8">
        <v>77</v>
      </c>
      <c r="B175" s="8" t="b">
        <v>1</v>
      </c>
      <c r="C175" s="8" t="b">
        <v>0</v>
      </c>
      <c r="D175" s="8">
        <v>168</v>
      </c>
      <c r="E175" s="8">
        <v>-2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92"/>
      <c r="L175" s="8" t="s">
        <v>661</v>
      </c>
      <c r="M175" s="12">
        <v>6</v>
      </c>
      <c r="N175" s="17">
        <v>18</v>
      </c>
      <c r="O175" s="17">
        <v>33</v>
      </c>
      <c r="P175" s="12" t="s">
        <v>457</v>
      </c>
      <c r="Q175" s="12" t="s">
        <v>456</v>
      </c>
      <c r="R175" s="12" t="s">
        <v>476</v>
      </c>
      <c r="S175" s="8">
        <v>473898383</v>
      </c>
      <c r="T175" s="8" t="b">
        <v>1</v>
      </c>
      <c r="U175" s="11" t="s">
        <v>392</v>
      </c>
      <c r="V175" s="11" t="b">
        <v>1</v>
      </c>
      <c r="W175" s="11" t="b">
        <v>1</v>
      </c>
      <c r="X175" s="11" t="s">
        <v>501</v>
      </c>
      <c r="Y175" s="11" t="s">
        <v>467</v>
      </c>
      <c r="Z175" s="11" t="s">
        <v>517</v>
      </c>
      <c r="AA175" s="11" t="s">
        <v>502</v>
      </c>
      <c r="AB175" s="11" t="s">
        <v>513</v>
      </c>
      <c r="AC175" s="11" t="s">
        <v>514</v>
      </c>
      <c r="AD175" s="18" t="s">
        <v>464</v>
      </c>
      <c r="AE175" s="11"/>
      <c r="AF175" s="18"/>
    </row>
    <row r="176" spans="1:32" x14ac:dyDescent="0.35">
      <c r="A176" s="8">
        <v>81</v>
      </c>
      <c r="B176" s="8" t="b">
        <v>1</v>
      </c>
      <c r="C176" s="8" t="b">
        <v>0</v>
      </c>
      <c r="D176" s="8">
        <v>163</v>
      </c>
      <c r="E176" s="8">
        <v>4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92"/>
      <c r="L176" s="8" t="s">
        <v>662</v>
      </c>
      <c r="M176" s="12">
        <v>5</v>
      </c>
      <c r="N176" s="17">
        <v>14</v>
      </c>
      <c r="O176" s="17">
        <v>31</v>
      </c>
      <c r="P176" s="12" t="s">
        <v>457</v>
      </c>
      <c r="Q176" s="12" t="s">
        <v>466</v>
      </c>
      <c r="R176" s="12" t="s">
        <v>482</v>
      </c>
      <c r="S176" s="8">
        <v>1081828678</v>
      </c>
      <c r="T176" s="8" t="b">
        <v>0</v>
      </c>
      <c r="U176" s="11" t="s">
        <v>397</v>
      </c>
      <c r="V176" s="11" t="b">
        <v>1</v>
      </c>
      <c r="W176" s="11" t="b">
        <v>0</v>
      </c>
      <c r="X176" s="11" t="s">
        <v>501</v>
      </c>
      <c r="Y176" s="11" t="s">
        <v>530</v>
      </c>
      <c r="Z176" s="11" t="s">
        <v>517</v>
      </c>
      <c r="AA176" s="11" t="s">
        <v>502</v>
      </c>
      <c r="AB176" s="11" t="s">
        <v>513</v>
      </c>
      <c r="AC176" s="11" t="s">
        <v>514</v>
      </c>
      <c r="AD176" s="18" t="s">
        <v>464</v>
      </c>
      <c r="AE176" s="11"/>
      <c r="AF176" s="18"/>
    </row>
    <row r="177" spans="1:32" x14ac:dyDescent="0.35">
      <c r="A177" s="8">
        <v>296</v>
      </c>
      <c r="B177" s="8" t="b">
        <v>1</v>
      </c>
      <c r="C177" s="8" t="b">
        <v>0</v>
      </c>
      <c r="D177" s="8">
        <v>168</v>
      </c>
      <c r="E177" s="8">
        <v>0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92"/>
      <c r="L177" s="8" t="s">
        <v>663</v>
      </c>
      <c r="M177" s="12">
        <v>4</v>
      </c>
      <c r="N177" s="17">
        <v>6</v>
      </c>
      <c r="O177" s="17">
        <v>15</v>
      </c>
      <c r="P177" s="12" t="s">
        <v>457</v>
      </c>
      <c r="Q177" s="12" t="s">
        <v>456</v>
      </c>
      <c r="R177" s="12" t="s">
        <v>457</v>
      </c>
      <c r="S177" s="8">
        <v>1919232732</v>
      </c>
      <c r="T177" s="8" t="b">
        <v>1</v>
      </c>
      <c r="U177" s="11" t="s">
        <v>395</v>
      </c>
      <c r="V177" s="11" t="b">
        <v>0</v>
      </c>
      <c r="W177" s="11" t="b">
        <v>0</v>
      </c>
      <c r="X177" s="11" t="s">
        <v>501</v>
      </c>
      <c r="Y177" s="11" t="s">
        <v>530</v>
      </c>
      <c r="Z177" s="11" t="s">
        <v>474</v>
      </c>
      <c r="AA177" s="11" t="s">
        <v>502</v>
      </c>
      <c r="AB177" s="11" t="s">
        <v>503</v>
      </c>
      <c r="AC177" s="11" t="s">
        <v>504</v>
      </c>
      <c r="AD177" s="18" t="s">
        <v>464</v>
      </c>
      <c r="AE177" s="11"/>
      <c r="AF177" s="18"/>
    </row>
    <row r="178" spans="1:32" x14ac:dyDescent="0.35">
      <c r="A178" s="8">
        <v>320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92"/>
      <c r="L178" s="8" t="s">
        <v>664</v>
      </c>
      <c r="M178" s="12">
        <v>2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1595858997</v>
      </c>
      <c r="T178" s="8" t="b">
        <v>1</v>
      </c>
      <c r="U178" s="11" t="s">
        <v>50</v>
      </c>
      <c r="V178" s="11" t="b">
        <v>1</v>
      </c>
      <c r="W178" s="11" t="b">
        <v>0</v>
      </c>
      <c r="X178" s="11" t="s">
        <v>665</v>
      </c>
      <c r="Y178" s="11" t="s">
        <v>666</v>
      </c>
      <c r="Z178" s="11" t="s">
        <v>667</v>
      </c>
      <c r="AA178" s="11" t="s">
        <v>668</v>
      </c>
      <c r="AB178" s="11" t="s">
        <v>669</v>
      </c>
      <c r="AC178" s="11" t="s">
        <v>670</v>
      </c>
      <c r="AD178" s="18" t="s">
        <v>671</v>
      </c>
      <c r="AE178" s="11"/>
      <c r="AF178" s="18"/>
    </row>
    <row r="179" spans="1:32" x14ac:dyDescent="0.35">
      <c r="A179" s="8">
        <v>318</v>
      </c>
      <c r="B179" s="8" t="b">
        <v>1</v>
      </c>
      <c r="C179" s="8" t="b">
        <v>0</v>
      </c>
      <c r="D179" s="8">
        <v>160</v>
      </c>
      <c r="E179" s="8">
        <v>9</v>
      </c>
      <c r="F179" s="8">
        <v>2</v>
      </c>
      <c r="G179" s="8" t="b">
        <v>0</v>
      </c>
      <c r="H179" s="8">
        <v>170</v>
      </c>
      <c r="I179" s="8"/>
      <c r="J179" s="19">
        <v>169</v>
      </c>
      <c r="K179" s="92"/>
      <c r="L179" s="8" t="s">
        <v>672</v>
      </c>
      <c r="M179" s="12">
        <v>3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2039314432</v>
      </c>
      <c r="T179" s="8" t="b">
        <v>1</v>
      </c>
      <c r="U179" s="11" t="s">
        <v>50</v>
      </c>
      <c r="V179" s="11" t="b">
        <v>1</v>
      </c>
      <c r="W179" s="11" t="b">
        <v>0</v>
      </c>
      <c r="X179" s="11" t="s">
        <v>673</v>
      </c>
      <c r="Y179" s="11" t="s">
        <v>674</v>
      </c>
      <c r="Z179" s="11" t="s">
        <v>675</v>
      </c>
      <c r="AA179" s="11" t="s">
        <v>676</v>
      </c>
      <c r="AB179" s="11" t="s">
        <v>677</v>
      </c>
      <c r="AC179" s="11" t="s">
        <v>670</v>
      </c>
      <c r="AD179" s="18" t="s">
        <v>671</v>
      </c>
      <c r="AE179" s="11"/>
      <c r="AF179" s="18"/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150</v>
      </c>
      <c r="E180" s="8">
        <v>19</v>
      </c>
      <c r="F180" s="8">
        <v>3</v>
      </c>
      <c r="G180" s="8" t="b">
        <v>0</v>
      </c>
      <c r="H180" s="8">
        <v>171</v>
      </c>
      <c r="I180" s="8"/>
      <c r="J180" s="19">
        <v>169</v>
      </c>
      <c r="K180" s="92"/>
      <c r="L180" s="8" t="s">
        <v>678</v>
      </c>
      <c r="M180" s="12">
        <v>5</v>
      </c>
      <c r="N180" s="17">
        <v>0</v>
      </c>
      <c r="O180" s="17">
        <v>0</v>
      </c>
      <c r="P180" s="12" t="s">
        <v>457</v>
      </c>
      <c r="Q180" s="12" t="s">
        <v>456</v>
      </c>
      <c r="R180" s="12" t="s">
        <v>476</v>
      </c>
      <c r="S180" s="8">
        <v>1961693148</v>
      </c>
      <c r="T180" s="8" t="b">
        <v>0</v>
      </c>
      <c r="U180" s="11" t="s">
        <v>394</v>
      </c>
      <c r="V180" s="11" t="b">
        <v>0</v>
      </c>
      <c r="W180" s="11" t="b">
        <v>0</v>
      </c>
      <c r="X180" s="11" t="s">
        <v>673</v>
      </c>
      <c r="Y180" s="11" t="s">
        <v>666</v>
      </c>
      <c r="Z180" s="11" t="s">
        <v>667</v>
      </c>
      <c r="AA180" s="11" t="s">
        <v>676</v>
      </c>
      <c r="AB180" s="11" t="s">
        <v>677</v>
      </c>
      <c r="AC180" s="11" t="s">
        <v>679</v>
      </c>
      <c r="AD180" s="18" t="s">
        <v>680</v>
      </c>
      <c r="AE180" s="11"/>
      <c r="AF180" s="18"/>
    </row>
    <row r="181" spans="1:32" x14ac:dyDescent="0.35">
      <c r="A181" s="4">
        <v>319</v>
      </c>
      <c r="B181" s="8" t="b">
        <v>1</v>
      </c>
      <c r="C181" s="8" t="b">
        <v>0</v>
      </c>
      <c r="D181" s="8">
        <v>173</v>
      </c>
      <c r="E181" s="8">
        <v>-4</v>
      </c>
      <c r="F181" s="8">
        <v>4</v>
      </c>
      <c r="G181" s="8" t="b">
        <v>0</v>
      </c>
      <c r="H181" s="8">
        <v>172</v>
      </c>
      <c r="I181" s="8"/>
      <c r="J181" s="19">
        <v>169</v>
      </c>
      <c r="K181" s="92"/>
      <c r="L181" s="8" t="s">
        <v>681</v>
      </c>
      <c r="M181" s="12">
        <v>4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306525400</v>
      </c>
      <c r="T181" s="8" t="b">
        <v>1</v>
      </c>
      <c r="U181" s="11" t="s">
        <v>50</v>
      </c>
      <c r="V181" s="11" t="b">
        <v>1</v>
      </c>
      <c r="W181" s="11" t="b">
        <v>0</v>
      </c>
      <c r="X181" s="11" t="s">
        <v>665</v>
      </c>
      <c r="Y181" s="11" t="s">
        <v>666</v>
      </c>
      <c r="Z181" s="11" t="s">
        <v>667</v>
      </c>
      <c r="AA181" s="11" t="s">
        <v>668</v>
      </c>
      <c r="AB181" s="11" t="s">
        <v>669</v>
      </c>
      <c r="AC181" s="11" t="s">
        <v>679</v>
      </c>
      <c r="AD181" s="18" t="s">
        <v>680</v>
      </c>
      <c r="AE181" s="11"/>
      <c r="AF181" s="18"/>
    </row>
    <row r="182" spans="1:32" x14ac:dyDescent="0.35">
      <c r="A182" s="4">
        <v>188</v>
      </c>
      <c r="B182" s="8" t="b">
        <v>1</v>
      </c>
      <c r="C182" s="8" t="b">
        <v>0</v>
      </c>
      <c r="D182" s="8">
        <v>172</v>
      </c>
      <c r="E182" s="8">
        <v>1</v>
      </c>
      <c r="F182" s="8">
        <v>1</v>
      </c>
      <c r="G182" s="8" t="b">
        <v>1</v>
      </c>
      <c r="H182" s="8">
        <v>173</v>
      </c>
      <c r="I182" s="8"/>
      <c r="J182" s="88">
        <v>173</v>
      </c>
      <c r="K182" s="93"/>
      <c r="L182" s="89" t="s">
        <v>682</v>
      </c>
      <c r="M182" s="174">
        <v>4</v>
      </c>
      <c r="N182" s="172">
        <v>8</v>
      </c>
      <c r="O182" s="172">
        <v>-51</v>
      </c>
      <c r="P182" s="174" t="s">
        <v>455</v>
      </c>
      <c r="Q182" s="174" t="s">
        <v>466</v>
      </c>
      <c r="R182" s="174" t="s">
        <v>482</v>
      </c>
      <c r="S182" s="89">
        <v>1321768546</v>
      </c>
      <c r="T182" s="89" t="b">
        <v>1</v>
      </c>
      <c r="U182" s="90" t="s">
        <v>392</v>
      </c>
      <c r="V182" s="90" t="b">
        <v>1</v>
      </c>
      <c r="W182" s="90" t="b">
        <v>1</v>
      </c>
      <c r="X182" s="90" t="s">
        <v>612</v>
      </c>
      <c r="Y182" s="90" t="s">
        <v>467</v>
      </c>
      <c r="Z182" s="90" t="s">
        <v>474</v>
      </c>
      <c r="AA182" s="90" t="s">
        <v>502</v>
      </c>
      <c r="AB182" s="90" t="s">
        <v>503</v>
      </c>
      <c r="AC182" s="90" t="s">
        <v>504</v>
      </c>
      <c r="AD182" s="91" t="s">
        <v>464</v>
      </c>
      <c r="AE182" s="11"/>
      <c r="AF182" s="18"/>
    </row>
  </sheetData>
  <mergeCells count="1">
    <mergeCell ref="A6:U6"/>
  </mergeCells>
  <conditionalFormatting sqref="J10:AF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F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9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Y8" sqref="Y8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42" t="s">
        <v>49</v>
      </c>
      <c r="C4" s="143"/>
      <c r="D4" s="143"/>
      <c r="E4" s="143"/>
      <c r="F4" s="143"/>
      <c r="G4" s="143"/>
      <c r="H4" s="143"/>
      <c r="I4" s="143" t="s">
        <v>50</v>
      </c>
      <c r="J4" s="143"/>
      <c r="K4" s="143"/>
      <c r="L4" s="143"/>
      <c r="M4" s="143"/>
      <c r="N4" s="143"/>
      <c r="O4" s="143"/>
      <c r="P4" s="143"/>
      <c r="Q4" s="143"/>
      <c r="R4" s="143" t="s">
        <v>51</v>
      </c>
      <c r="S4" s="143"/>
      <c r="T4" s="144" t="s">
        <v>52</v>
      </c>
      <c r="U4" s="143" t="s">
        <v>53</v>
      </c>
      <c r="V4" s="145" t="s">
        <v>60</v>
      </c>
      <c r="W4" s="145" t="s">
        <v>54</v>
      </c>
      <c r="X4" s="145" t="s">
        <v>37</v>
      </c>
      <c r="Y4" s="145" t="s">
        <v>35</v>
      </c>
      <c r="Z4" s="145" t="s">
        <v>36</v>
      </c>
      <c r="AA4" s="145"/>
      <c r="AB4" s="143" t="s">
        <v>56</v>
      </c>
      <c r="AC4" s="146" t="s">
        <v>34</v>
      </c>
      <c r="AD4" s="143" t="s">
        <v>61</v>
      </c>
      <c r="AE4" s="143" t="s">
        <v>62</v>
      </c>
      <c r="AF4" s="143" t="s">
        <v>63</v>
      </c>
      <c r="AG4" s="143" t="s">
        <v>64</v>
      </c>
      <c r="AH4" s="147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94" t="str">
        <f ca="1">"HAT Footy Tipping " &amp; YEAR(NOW()) &amp; " - Round " &amp; ThisRoundNum &amp; " Group Results"</f>
        <v>HAT Footy Tipping 2025 - Round 12 Group Results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95"/>
      <c r="U8" s="195"/>
      <c r="V8" s="195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32" t="s">
        <v>0</v>
      </c>
      <c r="S13" s="133" t="s">
        <v>78</v>
      </c>
      <c r="T13" s="134" t="s">
        <v>30</v>
      </c>
      <c r="U13" s="135" t="s">
        <v>31</v>
      </c>
      <c r="V13" s="135" t="s">
        <v>32</v>
      </c>
      <c r="W13" s="135" t="s">
        <v>33</v>
      </c>
      <c r="X13" s="136" t="s">
        <v>34</v>
      </c>
      <c r="Y13" s="137" t="s">
        <v>35</v>
      </c>
      <c r="Z13" s="137" t="s">
        <v>36</v>
      </c>
      <c r="AA13" s="137" t="s">
        <v>37</v>
      </c>
      <c r="AB13" s="134" t="s">
        <v>39</v>
      </c>
      <c r="AC13" s="139" t="s">
        <v>40</v>
      </c>
      <c r="AD13" s="134" t="s">
        <v>41</v>
      </c>
      <c r="AE13" s="134" t="s">
        <v>42</v>
      </c>
      <c r="AF13" s="133" t="s">
        <v>43</v>
      </c>
      <c r="AG13" s="134" t="s">
        <v>44</v>
      </c>
      <c r="AH13" s="183" t="s">
        <v>45</v>
      </c>
      <c r="AI13" s="133" t="s">
        <v>46</v>
      </c>
      <c r="AJ13" s="133" t="s">
        <v>47</v>
      </c>
      <c r="AK13" s="133" t="s">
        <v>48</v>
      </c>
      <c r="AL13" s="133" t="e" cm="1">
        <f t="array" ref="AL13">TRANSPOSE(#REF!)</f>
        <v>#REF!</v>
      </c>
      <c r="AM13" s="133"/>
      <c r="AN13" s="133"/>
      <c r="AO13" s="133"/>
      <c r="AP13" s="133"/>
      <c r="AQ13" s="133"/>
      <c r="AR13" s="133"/>
      <c r="AS13" s="133"/>
      <c r="AT13" s="141"/>
    </row>
    <row r="14" spans="1:46" x14ac:dyDescent="0.35">
      <c r="A14" s="4" cm="1">
        <f t="array" ref="A14:A229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5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80</v>
      </c>
      <c r="X14" s="26" cm="1">
        <f t="array" ref="X14">IF($L14,INDEX(zTippingResultsByGroup[],$J14,X$11),"")</f>
        <v>0.69523809523809521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84" t="b">
        <f t="shared" ref="AG14:AG45" si="2">ISNUMBER(_xlfn.XMATCH(AF14,$AL$1:$AT$1,0))</f>
        <v>0</v>
      </c>
      <c r="AH14" s="185" cm="1">
        <f t="array" ref="AH14">IF($L14,INDEX(zTippingResultsByGroup[],$J14,AH$11),"")</f>
        <v>62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147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1</v>
      </c>
      <c r="N15" s="8" t="str" cm="1">
        <f t="array" ref="N15">IF($L15,INDEX(zTippingResultsByGroup[],$J15,N$11),"")</f>
        <v>John</v>
      </c>
      <c r="O15" s="8" t="str" cm="1">
        <f t="array" ref="O15">IF($L15,INDEX(zTippingResultsByGroup[],$J15,O$11),"")</f>
        <v>Canavan</v>
      </c>
      <c r="P15" s="8"/>
      <c r="Q15" s="8"/>
      <c r="R15" s="19">
        <f t="shared" si="1"/>
        <v>1</v>
      </c>
      <c r="S15" s="12">
        <v>1</v>
      </c>
      <c r="T15" s="8" t="str">
        <f t="shared" ref="T15:T78" si="6">IF($L15,$N15&amp;" "&amp;$O15,"")</f>
        <v>John Canavan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80</v>
      </c>
      <c r="X15" s="26" cm="1">
        <f t="array" ref="X15">IF($L15,INDEX(zTippingResultsByGroup[],$J15,X$11),"")</f>
        <v>0.69523809523809521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84" t="b">
        <f t="shared" si="2"/>
        <v>1</v>
      </c>
      <c r="AH15" s="185" cm="1">
        <f t="array" ref="AH15">IF($L15,INDEX(zTippingResultsByGroup[],$J15,AH$11),"")</f>
        <v>67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267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3</v>
      </c>
      <c r="N16" s="8" t="str" cm="1">
        <f t="array" ref="N16">IF($L16,INDEX(zTippingResultsByGroup[],$J16,N$11),"")</f>
        <v>Rose</v>
      </c>
      <c r="O16" s="8" t="str" cm="1">
        <f t="array" ref="O16">IF($L16,INDEX(zTippingResultsByGroup[],$J16,O$11),"")</f>
        <v>Findlater</v>
      </c>
      <c r="P16" s="8"/>
      <c r="Q16" s="8"/>
      <c r="R16" s="19">
        <f t="shared" si="1"/>
        <v>3</v>
      </c>
      <c r="S16" s="12">
        <v>3</v>
      </c>
      <c r="T16" s="8" t="str">
        <f t="shared" si="6"/>
        <v>Rose Findlater</v>
      </c>
      <c r="U16" s="17" cm="1">
        <f t="array" ref="U16">IF($L16,INDEX(zTippingResultsByGroup[],$J16,U$11),"")</f>
        <v>4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79</v>
      </c>
      <c r="X16" s="26" cm="1">
        <f t="array" ref="X16">IF($L16,INDEX(zTippingResultsByGroup[],$J16,X$11),"")</f>
        <v>0.68571428571428572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A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84" t="b">
        <f t="shared" si="2"/>
        <v>1</v>
      </c>
      <c r="AH16" s="185" cm="1">
        <f t="array" ref="AH16">IF($L16,INDEX(zTippingResultsByGroup[],$J16,AH$11),"")</f>
        <v>61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85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2</v>
      </c>
      <c r="H17" s="8" t="b">
        <f t="shared" si="7"/>
        <v>0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3</v>
      </c>
      <c r="N17" s="8" t="str" cm="1">
        <f t="array" ref="N17">IF($L17,INDEX(zTippingResultsByGroup[],$J17,N$11),"")</f>
        <v>Tony</v>
      </c>
      <c r="O17" s="8" t="str" cm="1">
        <f t="array" ref="O17">IF($L17,INDEX(zTippingResultsByGroup[],$J17,O$11),"")</f>
        <v>Young</v>
      </c>
      <c r="P17" s="8"/>
      <c r="Q17" s="8"/>
      <c r="R17" s="19">
        <f t="shared" si="1"/>
        <v>3</v>
      </c>
      <c r="S17" s="12">
        <v>3</v>
      </c>
      <c r="T17" s="8" t="str">
        <f t="shared" si="6"/>
        <v>Tony Young</v>
      </c>
      <c r="U17" s="17" cm="1">
        <f t="array" ref="U17">IF($L17,INDEX(zTippingResultsByGroup[],$J17,U$11),"")</f>
        <v>4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79</v>
      </c>
      <c r="X17" s="26" cm="1">
        <f t="array" ref="X17">IF($L17,INDEX(zTippingResultsByGroup[],$J17,X$11),"")</f>
        <v>0.68571428571428572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84" t="b">
        <f t="shared" si="2"/>
        <v>1</v>
      </c>
      <c r="AH17" s="185" cm="1">
        <f t="array" ref="AH17">IF($L17,INDEX(zTippingResultsByGroup[],$J17,AH$11),"")</f>
        <v>65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298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5</v>
      </c>
      <c r="N18" s="8" t="str" cm="1">
        <f t="array" ref="N18">IF($L18,INDEX(zTippingResultsByGroup[],$J18,N$11),"")</f>
        <v>Andrew</v>
      </c>
      <c r="O18" s="8" t="str" cm="1">
        <f t="array" ref="O18">IF($L18,INDEX(zTippingResultsByGroup[],$J18,O$11),"")</f>
        <v>Mansfield</v>
      </c>
      <c r="P18" s="8"/>
      <c r="Q18" s="8"/>
      <c r="R18" s="19">
        <f t="shared" si="1"/>
        <v>5</v>
      </c>
      <c r="S18" s="12">
        <v>5</v>
      </c>
      <c r="T18" s="8" t="str">
        <f t="shared" si="6"/>
        <v>Andrew Mansfield</v>
      </c>
      <c r="U18" s="17" cm="1">
        <f t="array" ref="U18">IF($L18,INDEX(zTippingResultsByGroup[],$J18,U$11),"")</f>
        <v>4</v>
      </c>
      <c r="V18" s="17" cm="1">
        <f t="array" ref="V18">IF($L18,INDEX(zTippingResultsByGroup[],$J18,V$11),"")</f>
        <v>8</v>
      </c>
      <c r="W18" s="17" cm="1">
        <f t="array" ref="W18">IF($L18,INDEX(zTippingResultsByGroup[],$J18,W$11),"")</f>
        <v>78</v>
      </c>
      <c r="X18" s="26" cm="1">
        <f t="array" ref="X18">IF($L18,INDEX(zTippingResultsByGroup[],$J18,X$11),"")</f>
        <v>0.66666666666666663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84" t="b">
        <f t="shared" si="2"/>
        <v>1</v>
      </c>
      <c r="AH18" s="185" cm="1">
        <f t="array" ref="AH18">IF($L18,INDEX(zTippingResultsByGroup[],$J18,AH$11),"")</f>
        <v>59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1496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2</v>
      </c>
      <c r="H19" s="8" t="b">
        <f t="shared" si="7"/>
        <v>1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5</v>
      </c>
      <c r="N19" s="8" t="str" cm="1">
        <f t="array" ref="N19">IF($L19,INDEX(zTippingResultsByGroup[],$J19,N$11),"")</f>
        <v>Jamie</v>
      </c>
      <c r="O19" s="8" t="str" cm="1">
        <f t="array" ref="O19">IF($L19,INDEX(zTippingResultsByGroup[],$J19,O$11),"")</f>
        <v>Latter</v>
      </c>
      <c r="P19" s="8"/>
      <c r="Q19" s="8"/>
      <c r="R19" s="19">
        <f t="shared" si="1"/>
        <v>5</v>
      </c>
      <c r="S19" s="12">
        <v>5</v>
      </c>
      <c r="T19" s="8" t="str">
        <f t="shared" si="6"/>
        <v>Jamie Latter</v>
      </c>
      <c r="U19" s="17" cm="1">
        <f t="array" ref="U19">IF($L19,INDEX(zTippingResultsByGroup[],$J19,U$11),"")</f>
        <v>5</v>
      </c>
      <c r="V19" s="17" cm="1">
        <f t="array" ref="V19">IF($L19,INDEX(zTippingResultsByGroup[],$J19,V$11),"")</f>
        <v>6</v>
      </c>
      <c r="W19" s="17" cm="1">
        <f t="array" ref="W19">IF($L19,INDEX(zTippingResultsByGroup[],$J19,W$11),"")</f>
        <v>78</v>
      </c>
      <c r="X19" s="26" cm="1">
        <f t="array" ref="X19">IF($L19,INDEX(zTippingResultsByGroup[],$J19,X$11),"")</f>
        <v>0.68571428571428572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84" t="b">
        <f t="shared" si="2"/>
        <v>1</v>
      </c>
      <c r="AH19" s="185" cm="1">
        <f t="array" ref="AH19">IF($L19,INDEX(zTippingResultsByGroup[],$J19,AH$11),"")</f>
        <v>64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148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3</v>
      </c>
      <c r="H20" s="8" t="b">
        <f t="shared" si="7"/>
        <v>1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5</v>
      </c>
      <c r="N20" s="8" t="str" cm="1">
        <f t="array" ref="N20">IF($L20,INDEX(zTippingResultsByGroup[],$J20,N$11),"")</f>
        <v>Terry</v>
      </c>
      <c r="O20" s="8" t="str" cm="1">
        <f t="array" ref="O20">IF($L20,INDEX(zTippingResultsByGroup[],$J20,O$11),"")</f>
        <v>Hill</v>
      </c>
      <c r="P20" s="8"/>
      <c r="Q20" s="8"/>
      <c r="R20" s="19">
        <f t="shared" si="1"/>
        <v>5</v>
      </c>
      <c r="S20" s="12">
        <v>5</v>
      </c>
      <c r="T20" s="8" t="str">
        <f t="shared" si="6"/>
        <v>Terry Hill</v>
      </c>
      <c r="U20" s="17" cm="1">
        <f t="array" ref="U20">IF($L20,INDEX(zTippingResultsByGroup[],$J20,U$11),"")</f>
        <v>5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78</v>
      </c>
      <c r="X20" s="26" cm="1">
        <f t="array" ref="X20">IF($L20,INDEX(zTippingResultsByGroup[],$J20,X$11),"")</f>
        <v>0.68571428571428572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84" t="b">
        <f t="shared" si="2"/>
        <v>1</v>
      </c>
      <c r="AH20" s="185" cm="1">
        <f t="array" ref="AH20">IF($L20,INDEX(zTippingResultsByGroup[],$J20,AH$11),"")</f>
        <v>62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8</v>
      </c>
      <c r="N21" s="8" t="str" cm="1">
        <f t="array" ref="N21">IF($L21,INDEX(zTippingResultsByGroup[],$J21,N$11),"")</f>
        <v>Nick</v>
      </c>
      <c r="O21" s="8" t="str" cm="1">
        <f t="array" ref="O21">IF($L21,INDEX(zTippingResultsByGroup[],$J21,O$11),"")</f>
        <v>Whelan</v>
      </c>
      <c r="P21" s="8"/>
      <c r="Q21" s="8"/>
      <c r="R21" s="19">
        <f t="shared" si="1"/>
        <v>8</v>
      </c>
      <c r="S21" s="12">
        <v>8</v>
      </c>
      <c r="T21" s="8" t="str">
        <f t="shared" si="6"/>
        <v>Nick Whelan</v>
      </c>
      <c r="U21" s="17" cm="1">
        <f t="array" ref="U21">IF($L21,INDEX(zTippingResultsByGroup[],$J21,U$11),"")</f>
        <v>5</v>
      </c>
      <c r="V21" s="17" cm="1">
        <f t="array" ref="V21">IF($L21,INDEX(zTippingResultsByGroup[],$J21,V$11),"")</f>
        <v>7</v>
      </c>
      <c r="W21" s="17" cm="1">
        <f t="array" ref="W21">IF($L21,INDEX(zTippingResultsByGroup[],$J21,W$11),"")</f>
        <v>77</v>
      </c>
      <c r="X21" s="26" cm="1">
        <f t="array" ref="X21">IF($L21,INDEX(zTippingResultsByGroup[],$J21,X$11),"")</f>
        <v>0.66666666666666663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84" t="b">
        <f t="shared" si="2"/>
        <v>1</v>
      </c>
      <c r="AH21" s="185" cm="1">
        <f t="array" ref="AH21">IF($L21,INDEX(zTippingResultsByGroup[],$J21,AH$11),"")</f>
        <v>70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278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8</v>
      </c>
      <c r="N22" s="8" t="str" cm="1">
        <f t="array" ref="N22">IF($L22,INDEX(zTippingResultsByGroup[],$J22,N$11),"")</f>
        <v>Catie</v>
      </c>
      <c r="O22" s="8" t="str" cm="1">
        <f t="array" ref="O22">IF($L22,INDEX(zTippingResultsByGroup[],$J22,O$11),"")</f>
        <v>Owens</v>
      </c>
      <c r="P22" s="8"/>
      <c r="Q22" s="8"/>
      <c r="R22" s="19">
        <f t="shared" si="1"/>
        <v>8</v>
      </c>
      <c r="S22" s="12">
        <v>8</v>
      </c>
      <c r="T22" s="8" t="str">
        <f t="shared" si="6"/>
        <v>Catie Owens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77</v>
      </c>
      <c r="X22" s="26" cm="1">
        <f t="array" ref="X22">IF($L22,INDEX(zTippingResultsByGroup[],$J22,X$11),"")</f>
        <v>0.73333333333333328</v>
      </c>
      <c r="Y22" s="12" t="str" cm="1">
        <f t="array" ref="Y22">LEFT(IF($L22,INDEX(zTippingResultsByGroup[],$J22,Y$11),""),1)</f>
        <v>F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84" t="b">
        <f t="shared" si="2"/>
        <v>1</v>
      </c>
      <c r="AH22" s="185" cm="1">
        <f t="array" ref="AH22">IF($L22,INDEX(zTippingResultsByGroup[],$J22,AH$11),"")</f>
        <v>71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11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10</v>
      </c>
      <c r="S23" s="12">
        <v>11</v>
      </c>
      <c r="T23" s="8" t="str">
        <f t="shared" si="6"/>
        <v>Jarad Hughes</v>
      </c>
      <c r="U23" s="17" cm="1">
        <f t="array" ref="U23">IF($L23,INDEX(zTippingResultsByGroup[],$J23,U$11),"")</f>
        <v>5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75</v>
      </c>
      <c r="X23" s="26" cm="1">
        <f t="array" ref="X23">IF($L23,INDEX(zTippingResultsByGroup[],$J23,X$11),"")</f>
        <v>0.7142857142857143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84" t="b">
        <f t="shared" si="2"/>
        <v>1</v>
      </c>
      <c r="AH23" s="185" cm="1">
        <f t="array" ref="AH23">IF($L23,INDEX(zTippingResultsByGroup[],$J23,AH$11),"")</f>
        <v>64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1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11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10</v>
      </c>
      <c r="S24" s="12">
        <v>11</v>
      </c>
      <c r="T24" s="8" t="str">
        <f t="shared" si="6"/>
        <v>Kristen Bartley</v>
      </c>
      <c r="U24" s="17" cm="1">
        <f t="array" ref="U24">IF($L24,INDEX(zTippingResultsByGroup[],$J24,U$11),"")</f>
        <v>5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75</v>
      </c>
      <c r="X24" s="26" cm="1">
        <f t="array" ref="X24">IF($L24,INDEX(zTippingResultsByGroup[],$J24,X$11),"")</f>
        <v>0.7142857142857143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84" t="b">
        <f t="shared" si="2"/>
        <v>1</v>
      </c>
      <c r="AH24" s="185" cm="1">
        <f t="array" ref="AH24">IF($L24,INDEX(zTippingResultsByGroup[],$J24,AH$11),"")</f>
        <v>71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113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1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11</v>
      </c>
      <c r="N25" s="8" t="str" cm="1">
        <f t="array" ref="N25">IF($L25,INDEX(zTippingResultsByGroup[],$J25,N$11),"")</f>
        <v>Craig</v>
      </c>
      <c r="O25" s="8" t="str" cm="1">
        <f t="array" ref="O25">IF($L25,INDEX(zTippingResultsByGroup[],$J25,O$11),"")</f>
        <v>McKinlay</v>
      </c>
      <c r="P25" s="8"/>
      <c r="Q25" s="8"/>
      <c r="R25" s="19">
        <f t="shared" si="1"/>
        <v>10</v>
      </c>
      <c r="S25" s="12">
        <v>11</v>
      </c>
      <c r="T25" s="8" t="str">
        <f t="shared" si="6"/>
        <v>Craig McKinlay</v>
      </c>
      <c r="U25" s="17" cm="1">
        <f t="array" ref="U25">IF($L25,INDEX(zTippingResultsByGroup[],$J25,U$11),"")</f>
        <v>5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75</v>
      </c>
      <c r="X25" s="26" cm="1">
        <f t="array" ref="X25">IF($L25,INDEX(zTippingResultsByGroup[],$J25,X$11),"")</f>
        <v>0.7142857142857143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84" t="b">
        <f t="shared" si="2"/>
        <v>1</v>
      </c>
      <c r="AH25" s="185" cm="1">
        <f t="array" ref="AH25">IF($L25,INDEX(zTippingResultsByGroup[],$J25,AH$11),"")</f>
        <v>65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75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4</v>
      </c>
      <c r="H26" s="8" t="b">
        <f t="shared" si="7"/>
        <v>1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11</v>
      </c>
      <c r="N26" s="8" t="str" cm="1">
        <f t="array" ref="N26">IF($L26,INDEX(zTippingResultsByGroup[],$J26,N$11),"")</f>
        <v>Jon</v>
      </c>
      <c r="O26" s="8" t="str" cm="1">
        <f t="array" ref="O26">IF($L26,INDEX(zTippingResultsByGroup[],$J26,O$11),"")</f>
        <v>Fulton</v>
      </c>
      <c r="P26" s="8"/>
      <c r="Q26" s="8"/>
      <c r="R26" s="19">
        <f t="shared" si="1"/>
        <v>10</v>
      </c>
      <c r="S26" s="12">
        <v>11</v>
      </c>
      <c r="T26" s="8" t="str">
        <f t="shared" si="6"/>
        <v>Jon Fulton</v>
      </c>
      <c r="U26" s="17" cm="1">
        <f t="array" ref="U26">IF($L26,INDEX(zTippingResultsByGroup[],$J26,U$11),"")</f>
        <v>6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75</v>
      </c>
      <c r="X26" s="26" cm="1">
        <f t="array" ref="X26">IF($L26,INDEX(zTippingResultsByGroup[],$J26,X$11),"")</f>
        <v>0.7142857142857143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T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84" t="b">
        <f t="shared" si="2"/>
        <v>1</v>
      </c>
      <c r="AH26" s="185" cm="1">
        <f t="array" ref="AH26">IF($L26,INDEX(zTippingResultsByGroup[],$J26,AH$11),"")</f>
        <v>66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106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18</v>
      </c>
      <c r="N27" s="8" t="str" cm="1">
        <f t="array" ref="N27">IF($L27,INDEX(zTippingResultsByGroup[],$J27,N$11),"")</f>
        <v>Lee</v>
      </c>
      <c r="O27" s="8" t="str" cm="1">
        <f t="array" ref="O27">IF($L27,INDEX(zTippingResultsByGroup[],$J27,O$11),"")</f>
        <v>Beaumont</v>
      </c>
      <c r="P27" s="8"/>
      <c r="Q27" s="8"/>
      <c r="R27" s="19">
        <f t="shared" si="1"/>
        <v>14</v>
      </c>
      <c r="S27" s="12">
        <v>18</v>
      </c>
      <c r="T27" s="8" t="str">
        <f t="shared" si="6"/>
        <v>Lee Beaumont</v>
      </c>
      <c r="U27" s="17" cm="1">
        <f t="array" ref="U27">IF($L27,INDEX(zTippingResultsByGroup[],$J27,U$11),"")</f>
        <v>5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74</v>
      </c>
      <c r="X27" s="26" cm="1">
        <f t="array" ref="X27">IF($L27,INDEX(zTippingResultsByGroup[],$J27,X$11),"")</f>
        <v>0.70476190476190481</v>
      </c>
      <c r="Y27" s="12" t="str" cm="1">
        <f t="array" ref="Y27">LEFT(IF($L27,INDEX(zTippingResultsByGroup[],$J27,Y$11),""),1)</f>
        <v>F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84" t="b">
        <f t="shared" si="2"/>
        <v>1</v>
      </c>
      <c r="AH27" s="185" cm="1">
        <f t="array" ref="AH27">IF($L27,INDEX(zTippingResultsByGroup[],$J27,AH$11),"")</f>
        <v>66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291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2</v>
      </c>
      <c r="H28" s="8" t="b">
        <f t="shared" si="7"/>
        <v>0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18</v>
      </c>
      <c r="N28" s="8" t="str" cm="1">
        <f t="array" ref="N28">IF($L28,INDEX(zTippingResultsByGroup[],$J28,N$11),"")</f>
        <v>Rachel</v>
      </c>
      <c r="O28" s="8" t="str" cm="1">
        <f t="array" ref="O28">IF($L28,INDEX(zTippingResultsByGroup[],$J28,O$11),"")</f>
        <v>Barber</v>
      </c>
      <c r="P28" s="8"/>
      <c r="Q28" s="8"/>
      <c r="R28" s="19">
        <f t="shared" si="1"/>
        <v>14</v>
      </c>
      <c r="S28" s="12">
        <v>18</v>
      </c>
      <c r="T28" s="8" t="str">
        <f t="shared" si="6"/>
        <v>Rachel Barber</v>
      </c>
      <c r="U28" s="17" cm="1">
        <f t="array" ref="U28">IF($L28,INDEX(zTippingResultsByGroup[],$J28,U$11),"")</f>
        <v>5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74</v>
      </c>
      <c r="X28" s="26" cm="1">
        <f t="array" ref="X28">IF($L28,INDEX(zTippingResultsByGroup[],$J28,X$11),"")</f>
        <v>0.70476190476190481</v>
      </c>
      <c r="Y28" s="12" t="str" cm="1">
        <f t="array" ref="Y28">LEFT(IF($L28,INDEX(zTippingResultsByGroup[],$J28,Y$11),""),1)</f>
        <v>F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84" t="b">
        <f t="shared" si="2"/>
        <v>1</v>
      </c>
      <c r="AH28" s="185" cm="1">
        <f t="array" ref="AH28">IF($L28,INDEX(zTippingResultsByGroup[],$J28,AH$11),"")</f>
        <v>68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1480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3</v>
      </c>
      <c r="H29" s="8" t="b">
        <f t="shared" si="7"/>
        <v>0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18</v>
      </c>
      <c r="N29" s="8" t="str" cm="1">
        <f t="array" ref="N29">IF($L29,INDEX(zTippingResultsByGroup[],$J29,N$11),"")</f>
        <v>Greg</v>
      </c>
      <c r="O29" s="8" t="str" cm="1">
        <f t="array" ref="O29">IF($L29,INDEX(zTippingResultsByGroup[],$J29,O$11),"")</f>
        <v>Smart</v>
      </c>
      <c r="P29" s="8"/>
      <c r="Q29" s="8"/>
      <c r="R29" s="19">
        <f t="shared" si="1"/>
        <v>14</v>
      </c>
      <c r="S29" s="12">
        <v>18</v>
      </c>
      <c r="T29" s="8" t="str">
        <f t="shared" si="6"/>
        <v>Greg Smart</v>
      </c>
      <c r="U29" s="17" cm="1">
        <f t="array" ref="U29">IF($L29,INDEX(zTippingResultsByGroup[],$J29,U$11),"")</f>
        <v>5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74</v>
      </c>
      <c r="X29" s="26" cm="1">
        <f t="array" ref="X29">IF($L29,INDEX(zTippingResultsByGroup[],$J29,X$11),"")</f>
        <v>0.70476190476190481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N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84" t="b">
        <f t="shared" si="2"/>
        <v>1</v>
      </c>
      <c r="AH29" s="185" cm="1">
        <f t="array" ref="AH29">IF($L29,INDEX(zTippingResultsByGroup[],$J29,AH$11),"")</f>
        <v>63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114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4</v>
      </c>
      <c r="H30" s="8" t="b">
        <f t="shared" si="7"/>
        <v>0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18</v>
      </c>
      <c r="N30" s="8" t="str" cm="1">
        <f t="array" ref="N30">IF($L30,INDEX(zTippingResultsByGroup[],$J30,N$11),"")</f>
        <v>Conan</v>
      </c>
      <c r="O30" s="8" t="str" cm="1">
        <f t="array" ref="O30">IF($L30,INDEX(zTippingResultsByGroup[],$J30,O$11),"")</f>
        <v>Duhig</v>
      </c>
      <c r="P30" s="8"/>
      <c r="Q30" s="8"/>
      <c r="R30" s="19">
        <f t="shared" si="1"/>
        <v>14</v>
      </c>
      <c r="S30" s="12">
        <v>18</v>
      </c>
      <c r="T30" s="8" t="str">
        <f t="shared" si="6"/>
        <v>Conan Duhig</v>
      </c>
      <c r="U30" s="17" cm="1">
        <f t="array" ref="U30">IF($L30,INDEX(zTippingResultsByGroup[],$J30,U$11),"")</f>
        <v>5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74</v>
      </c>
      <c r="X30" s="26" cm="1">
        <f t="array" ref="X30">IF($L30,INDEX(zTippingResultsByGroup[],$J30,X$11),"")</f>
        <v>0.70476190476190481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0</v>
      </c>
      <c r="AC30" s="10"/>
      <c r="AD30" s="8"/>
      <c r="AE30" s="10"/>
      <c r="AF30" s="11"/>
      <c r="AG30" s="184" t="b">
        <f t="shared" si="2"/>
        <v>1</v>
      </c>
      <c r="AH30" s="185" cm="1">
        <f t="array" ref="AH30">IF($L30,INDEX(zTippingResultsByGroup[],$J30,AH$11),"")</f>
        <v>67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78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5</v>
      </c>
      <c r="H31" s="8" t="b">
        <f t="shared" si="7"/>
        <v>0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18</v>
      </c>
      <c r="N31" s="8" t="str" cm="1">
        <f t="array" ref="N31">IF($L31,INDEX(zTippingResultsByGroup[],$J31,N$11),"")</f>
        <v>Rhys</v>
      </c>
      <c r="O31" s="8" t="str" cm="1">
        <f t="array" ref="O31">IF($L31,INDEX(zTippingResultsByGroup[],$J31,O$11),"")</f>
        <v>Browning</v>
      </c>
      <c r="P31" s="8"/>
      <c r="Q31" s="8"/>
      <c r="R31" s="19">
        <f t="shared" si="1"/>
        <v>14</v>
      </c>
      <c r="S31" s="12">
        <v>18</v>
      </c>
      <c r="T31" s="8" t="str">
        <f t="shared" si="6"/>
        <v>Rhys Browning</v>
      </c>
      <c r="U31" s="17" cm="1">
        <f t="array" ref="U31">IF($L31,INDEX(zTippingResultsByGroup[],$J31,U$11),"")</f>
        <v>5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74</v>
      </c>
      <c r="X31" s="26" cm="1">
        <f t="array" ref="X31">IF($L31,INDEX(zTippingResultsByGroup[],$J31,X$11),"")</f>
        <v>0.70476190476190481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S</v>
      </c>
      <c r="AA31" s="12" t="str" cm="1">
        <f t="array" ref="AA31">LEFT(IF($L31,INDEX(zTippingResultsByGroup[],$J31,AA$11),""),1)</f>
        <v>T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84" t="b">
        <f t="shared" si="2"/>
        <v>1</v>
      </c>
      <c r="AH31" s="185" cm="1">
        <f t="array" ref="AH31">IF($L31,INDEX(zTippingResultsByGroup[],$J31,AH$11),"")</f>
        <v>64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1</v>
      </c>
      <c r="H32" s="8" t="b">
        <f t="shared" si="7"/>
        <v>1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28</v>
      </c>
      <c r="N32" s="8" t="str" cm="1">
        <f t="array" ref="N32">IF($L32,INDEX(zTippingResultsByGroup[],$J32,N$11),"")</f>
        <v>Rodney</v>
      </c>
      <c r="O32" s="8" t="str" cm="1">
        <f t="array" ref="O32">IF($L32,INDEX(zTippingResultsByGroup[],$J32,O$11),"")</f>
        <v>Steven</v>
      </c>
      <c r="P32" s="8"/>
      <c r="Q32" s="8"/>
      <c r="R32" s="19">
        <f t="shared" si="1"/>
        <v>19</v>
      </c>
      <c r="S32" s="12">
        <v>28</v>
      </c>
      <c r="T32" s="8" t="str">
        <f t="shared" si="6"/>
        <v>Rodney Steven</v>
      </c>
      <c r="U32" s="17" cm="1">
        <f t="array" ref="U32">IF($L32,INDEX(zTippingResultsByGroup[],$J32,U$11),"")</f>
        <v>5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73</v>
      </c>
      <c r="X32" s="26" cm="1">
        <f t="array" ref="X32">IF($L32,INDEX(zTippingResultsByGroup[],$J32,X$11),"")</f>
        <v>0.69523809523809521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T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84" t="b">
        <f t="shared" si="2"/>
        <v>1</v>
      </c>
      <c r="AH32" s="185" cm="1">
        <f t="array" ref="AH32">IF($L32,INDEX(zTippingResultsByGroup[],$J32,AH$11),"")</f>
        <v>63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228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1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28</v>
      </c>
      <c r="N33" s="8" t="str" cm="1">
        <f t="array" ref="N33">IF($L33,INDEX(zTippingResultsByGroup[],$J33,N$11),"")</f>
        <v>ToteTas</v>
      </c>
      <c r="O33" s="8" t="str" cm="1">
        <f t="array" ref="O33">IF($L33,INDEX(zTippingResultsByGroup[],$J33,O$11),"")</f>
        <v>Favourites</v>
      </c>
      <c r="P33" s="8"/>
      <c r="Q33" s="8"/>
      <c r="R33" s="19">
        <f t="shared" si="1"/>
        <v>19</v>
      </c>
      <c r="S33" s="12">
        <v>28</v>
      </c>
      <c r="T33" s="8" t="str">
        <f t="shared" si="6"/>
        <v>ToteTas Favourites</v>
      </c>
      <c r="U33" s="17" cm="1">
        <f t="array" ref="U33">IF($L33,INDEX(zTippingResultsByGroup[],$J33,U$11),"")</f>
        <v>5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73</v>
      </c>
      <c r="X33" s="26" cm="1">
        <f t="array" ref="X33">IF($L33,INDEX(zTippingResultsByGroup[],$J33,X$11),"")</f>
        <v>0.69523809523809521</v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84" t="b">
        <f t="shared" si="2"/>
        <v>1</v>
      </c>
      <c r="AH33" s="185" cm="1">
        <f t="array" ref="AH33">IF($L33,INDEX(zTippingResultsByGroup[],$J33,AH$11),"")</f>
        <v>62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270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3</v>
      </c>
      <c r="H34" s="8" t="b">
        <f t="shared" si="7"/>
        <v>1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28</v>
      </c>
      <c r="N34" s="8" t="str" cm="1">
        <f t="array" ref="N34">IF($L34,INDEX(zTippingResultsByGroup[],$J34,N$11),"")</f>
        <v>Squiggle</v>
      </c>
      <c r="O34" s="8" t="str" cm="1">
        <f t="array" ref="O34">IF($L34,INDEX(zTippingResultsByGroup[],$J34,O$11),"")</f>
        <v>Computer</v>
      </c>
      <c r="P34" s="8"/>
      <c r="Q34" s="8"/>
      <c r="R34" s="19">
        <f t="shared" si="1"/>
        <v>19</v>
      </c>
      <c r="S34" s="12">
        <v>28</v>
      </c>
      <c r="T34" s="8" t="str">
        <f t="shared" si="6"/>
        <v>Squiggle Computer</v>
      </c>
      <c r="U34" s="17" cm="1">
        <f t="array" ref="U34">IF($L34,INDEX(zTippingResultsByGroup[],$J34,U$11),"")</f>
        <v>5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73</v>
      </c>
      <c r="X34" s="26" cm="1">
        <f t="array" ref="X34">IF($L34,INDEX(zTippingResultsByGroup[],$J34,X$11),"")</f>
        <v>0.69523809523809521</v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84" t="b">
        <f t="shared" si="2"/>
        <v>1</v>
      </c>
      <c r="AH34" s="185" cm="1">
        <f t="array" ref="AH34">IF($L34,INDEX(zTippingResultsByGroup[],$J34,AH$11),"")</f>
        <v>63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131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4</v>
      </c>
      <c r="H35" s="8" t="b">
        <f t="shared" si="7"/>
        <v>1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28</v>
      </c>
      <c r="N35" s="8" t="str" cm="1">
        <f t="array" ref="N35">IF($L35,INDEX(zTippingResultsByGroup[],$J35,N$11),"")</f>
        <v>Nick</v>
      </c>
      <c r="O35" s="8" t="str" cm="1">
        <f t="array" ref="O35">IF($L35,INDEX(zTippingResultsByGroup[],$J35,O$11),"")</f>
        <v>Holland</v>
      </c>
      <c r="P35" s="8"/>
      <c r="Q35" s="8"/>
      <c r="R35" s="19">
        <f t="shared" si="1"/>
        <v>19</v>
      </c>
      <c r="S35" s="12">
        <v>28</v>
      </c>
      <c r="T35" s="8" t="str">
        <f t="shared" si="6"/>
        <v>Nick Holland</v>
      </c>
      <c r="U35" s="17" cm="1">
        <f t="array" ref="U35">IF($L35,INDEX(zTippingResultsByGroup[],$J35,U$11),"")</f>
        <v>5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73</v>
      </c>
      <c r="X35" s="26" cm="1">
        <f t="array" ref="X35">IF($L35,INDEX(zTippingResultsByGroup[],$J35,X$11),"")</f>
        <v>0.69523809523809521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N</v>
      </c>
      <c r="AA35" s="12" t="str" cm="1">
        <f t="array" ref="AA35">LEFT(IF($L35,INDEX(zTippingResultsByGroup[],$J35,AA$11),""),1)</f>
        <v>T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84" t="b">
        <f t="shared" si="2"/>
        <v>1</v>
      </c>
      <c r="AH35" s="185" cm="1">
        <f t="array" ref="AH35">IF($L35,INDEX(zTippingResultsByGroup[],$J35,AH$11),"")</f>
        <v>67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66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5</v>
      </c>
      <c r="H36" s="8" t="b">
        <f t="shared" si="7"/>
        <v>1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28</v>
      </c>
      <c r="N36" s="8" t="str" cm="1">
        <f t="array" ref="N36">IF($L36,INDEX(zTippingResultsByGroup[],$J36,N$11),"")</f>
        <v>Nick</v>
      </c>
      <c r="O36" s="8" t="str" cm="1">
        <f t="array" ref="O36">IF($L36,INDEX(zTippingResultsByGroup[],$J36,O$11),"")</f>
        <v>Murnane</v>
      </c>
      <c r="P36" s="8"/>
      <c r="Q36" s="8"/>
      <c r="R36" s="19">
        <f t="shared" si="1"/>
        <v>19</v>
      </c>
      <c r="S36" s="12">
        <v>28</v>
      </c>
      <c r="T36" s="8" t="str">
        <f t="shared" si="6"/>
        <v>Nick Murnane</v>
      </c>
      <c r="U36" s="17" cm="1">
        <f t="array" ref="U36">IF($L36,INDEX(zTippingResultsByGroup[],$J36,U$11),"")</f>
        <v>5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73</v>
      </c>
      <c r="X36" s="26" cm="1">
        <f t="array" ref="X36">IF($L36,INDEX(zTippingResultsByGroup[],$J36,X$11),"")</f>
        <v>0.69523809523809521</v>
      </c>
      <c r="Y36" s="12" t="str" cm="1">
        <f t="array" ref="Y36">LEFT(IF($L36,INDEX(zTippingResultsByGroup[],$J36,Y$11),""),1)</f>
        <v>M</v>
      </c>
      <c r="Z36" s="12" t="str" cm="1">
        <f t="array" ref="Z36">LEFT(IF($L36,INDEX(zTippingResultsByGroup[],$J36,Z$11),""),1)</f>
        <v>S</v>
      </c>
      <c r="AA36" s="12" t="str" cm="1">
        <f t="array" ref="AA36">LEFT(IF($L36,INDEX(zTippingResultsByGroup[],$J36,AA$11),""),1)</f>
        <v>F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84" t="b">
        <f t="shared" si="2"/>
        <v>1</v>
      </c>
      <c r="AH36" s="185" cm="1">
        <f t="array" ref="AH36">IF($L36,INDEX(zTippingResultsByGroup[],$J36,AH$11),"")</f>
        <v>71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7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1</v>
      </c>
      <c r="H37" s="8" t="b">
        <f t="shared" si="7"/>
        <v>0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28</v>
      </c>
      <c r="N37" s="8" t="str" cm="1">
        <f t="array" ref="N37">IF($L37,INDEX(zTippingResultsByGroup[],$J37,N$11),"")</f>
        <v>Craig</v>
      </c>
      <c r="O37" s="8" t="str" cm="1">
        <f t="array" ref="O37">IF($L37,INDEX(zTippingResultsByGroup[],$J37,O$11),"")</f>
        <v>Owens</v>
      </c>
      <c r="P37" s="8"/>
      <c r="Q37" s="8"/>
      <c r="R37" s="19">
        <f t="shared" si="1"/>
        <v>19</v>
      </c>
      <c r="S37" s="12">
        <v>28</v>
      </c>
      <c r="T37" s="8" t="str">
        <f t="shared" si="6"/>
        <v>Craig Owens</v>
      </c>
      <c r="U37" s="17" cm="1">
        <f t="array" ref="U37">IF($L37,INDEX(zTippingResultsByGroup[],$J37,U$11),"")</f>
        <v>5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73</v>
      </c>
      <c r="X37" s="26" cm="1">
        <f t="array" ref="X37">IF($L37,INDEX(zTippingResultsByGroup[],$J37,X$11),"")</f>
        <v>0.69523809523809521</v>
      </c>
      <c r="Y37" s="12" t="str" cm="1">
        <f t="array" ref="Y37">LEFT(IF($L37,INDEX(zTippingResultsByGroup[],$J37,Y$11),""),1)</f>
        <v>M</v>
      </c>
      <c r="Z37" s="12" t="str" cm="1">
        <f t="array" ref="Z37">LEFT(IF($L37,INDEX(zTippingResultsByGroup[],$J37,Z$11),""),1)</f>
        <v>N</v>
      </c>
      <c r="AA37" s="12" t="str" cm="1">
        <f t="array" ref="AA37">LEFT(IF($L37,INDEX(zTippingResultsByGroup[],$J37,AA$11),""),1)</f>
        <v>F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84" t="b">
        <f t="shared" si="2"/>
        <v>1</v>
      </c>
      <c r="AH37" s="185" cm="1">
        <f t="array" ref="AH37">IF($L37,INDEX(zTippingResultsByGroup[],$J37,AH$11),"")</f>
        <v>64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152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2</v>
      </c>
      <c r="H38" s="8" t="b">
        <f t="shared" si="7"/>
        <v>0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28</v>
      </c>
      <c r="N38" s="8" t="str" cm="1">
        <f t="array" ref="N38">IF($L38,INDEX(zTippingResultsByGroup[],$J38,N$11),"")</f>
        <v>Greg</v>
      </c>
      <c r="O38" s="8" t="str" cm="1">
        <f t="array" ref="O38">IF($L38,INDEX(zTippingResultsByGroup[],$J38,O$11),"")</f>
        <v>Williams</v>
      </c>
      <c r="P38" s="8"/>
      <c r="Q38" s="8"/>
      <c r="R38" s="19">
        <f t="shared" si="1"/>
        <v>19</v>
      </c>
      <c r="S38" s="12">
        <v>28</v>
      </c>
      <c r="T38" s="8" t="str">
        <f t="shared" si="6"/>
        <v>Greg Williams</v>
      </c>
      <c r="U38" s="17" cm="1">
        <f t="array" ref="U38">IF($L38,INDEX(zTippingResultsByGroup[],$J38,U$11),"")</f>
        <v>4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73</v>
      </c>
      <c r="X38" s="26" cm="1">
        <f t="array" ref="X38">IF($L38,INDEX(zTippingResultsByGroup[],$J38,X$11),"")</f>
        <v>0.69523809523809521</v>
      </c>
      <c r="Y38" s="12" t="str" cm="1">
        <f t="array" ref="Y38">LEFT(IF($L38,INDEX(zTippingResultsByGroup[],$J38,Y$11),""),1)</f>
        <v>M</v>
      </c>
      <c r="Z38" s="12" t="str" cm="1">
        <f t="array" ref="Z38">LEFT(IF($L38,INDEX(zTippingResultsByGroup[],$J38,Z$11),""),1)</f>
        <v>N</v>
      </c>
      <c r="AA38" s="12" t="str" cm="1">
        <f t="array" ref="AA38">LEFT(IF($L38,INDEX(zTippingResultsByGroup[],$J38,AA$11),""),1)</f>
        <v>F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84" t="b">
        <f t="shared" si="2"/>
        <v>1</v>
      </c>
      <c r="AH38" s="185" cm="1">
        <f t="array" ref="AH38">IF($L38,INDEX(zTippingResultsByGroup[],$J38,AH$11),"")</f>
        <v>64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3</v>
      </c>
      <c r="H39" s="8" t="b">
        <f t="shared" si="7"/>
        <v>0</v>
      </c>
      <c r="I39" s="8">
        <v>26</v>
      </c>
      <c r="J39" s="8">
        <f t="shared" si="8"/>
        <v>163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_xlfn.XLOOKUP($B39,Results!$A$11:$A$183,Results!$M$11:$M$183,,0)</f>
        <v>28</v>
      </c>
      <c r="N39" s="8" t="str" cm="1">
        <f t="array" ref="N39">IF($L39,INDEX(zTippingResultsByGroup[],$J39,N$11),"")</f>
        <v>Adam</v>
      </c>
      <c r="O39" s="8" t="str" cm="1">
        <f t="array" ref="O39">IF($L39,INDEX(zTippingResultsByGroup[],$J39,O$11),"")</f>
        <v>Janssen</v>
      </c>
      <c r="P39" s="8"/>
      <c r="Q39" s="8"/>
      <c r="R39" s="19">
        <f t="shared" si="1"/>
        <v>19</v>
      </c>
      <c r="S39" s="12">
        <v>28</v>
      </c>
      <c r="T39" s="8" t="str">
        <f t="shared" si="6"/>
        <v>Adam Janssen</v>
      </c>
      <c r="U39" s="17" cm="1">
        <f t="array" ref="U39">IF($L39,INDEX(zTippingResultsByGroup[],$J39,U$11),"")</f>
        <v>4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73</v>
      </c>
      <c r="X39" s="26" cm="1">
        <f t="array" ref="X39">IF($L39,INDEX(zTippingResultsByGroup[],$J39,X$11),"")</f>
        <v>0.69523809523809521</v>
      </c>
      <c r="Y39" s="12" t="str" cm="1">
        <f t="array" ref="Y39">LEFT(IF($L39,INDEX(zTippingResultsByGroup[],$J39,Y$11),""),1)</f>
        <v>M</v>
      </c>
      <c r="Z39" s="12" t="str" cm="1">
        <f t="array" ref="Z39">LEFT(IF($L39,INDEX(zTippingResultsByGroup[],$J39,Z$11),""),1)</f>
        <v>N</v>
      </c>
      <c r="AA39" s="12" t="str" cm="1">
        <f t="array" ref="AA39">LEFT(IF($L39,INDEX(zTippingResultsByGroup[],$J39,AA$11),""),1)</f>
        <v>F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84" t="b">
        <f t="shared" si="2"/>
        <v>1</v>
      </c>
      <c r="AH39" s="185" cm="1">
        <f t="array" ref="AH39">IF($L39,INDEX(zTippingResultsByGroup[],$J39,AH$11),"")</f>
        <v>62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136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1</v>
      </c>
      <c r="I40" s="8">
        <v>27</v>
      </c>
      <c r="J40" s="8">
        <f t="shared" si="8"/>
        <v>164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_xlfn.XLOOKUP($B40,Results!$A$11:$A$183,Results!$M$11:$M$183,,0)</f>
        <v>39</v>
      </c>
      <c r="N40" s="8" t="str" cm="1">
        <f t="array" ref="N40">IF($L40,INDEX(zTippingResultsByGroup[],$J40,N$11),"")</f>
        <v>Ian</v>
      </c>
      <c r="O40" s="8" t="str" cm="1">
        <f t="array" ref="O40">IF($L40,INDEX(zTippingResultsByGroup[],$J40,O$11),"")</f>
        <v>Hermanis</v>
      </c>
      <c r="P40" s="8"/>
      <c r="Q40" s="8"/>
      <c r="R40" s="19">
        <f t="shared" si="1"/>
        <v>27</v>
      </c>
      <c r="S40" s="12">
        <v>39</v>
      </c>
      <c r="T40" s="8" t="str">
        <f t="shared" si="6"/>
        <v>Ian Hermanis</v>
      </c>
      <c r="U40" s="17" cm="1">
        <f t="array" ref="U40">IF($L40,INDEX(zTippingResultsByGroup[],$J40,U$11),"")</f>
        <v>5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72</v>
      </c>
      <c r="X40" s="26" cm="1">
        <f t="array" ref="X40">IF($L40,INDEX(zTippingResultsByGroup[],$J40,X$11),"")</f>
        <v>0.68571428571428572</v>
      </c>
      <c r="Y40" s="12" t="str" cm="1">
        <f t="array" ref="Y40">LEFT(IF($L40,INDEX(zTippingResultsByGroup[],$J40,Y$11),""),1)</f>
        <v>M</v>
      </c>
      <c r="Z40" s="12" t="str" cm="1">
        <f t="array" ref="Z40">LEFT(IF($L40,INDEX(zTippingResultsByGroup[],$J40,Z$11),""),1)</f>
        <v>S</v>
      </c>
      <c r="AA40" s="12" t="str" cm="1">
        <f t="array" ref="AA40">LEFT(IF($L40,INDEX(zTippingResultsByGroup[],$J40,AA$11),""),1)</f>
        <v>A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84" t="b">
        <f t="shared" si="2"/>
        <v>1</v>
      </c>
      <c r="AH40" s="185" cm="1">
        <f t="array" ref="AH40">IF($L40,INDEX(zTippingResultsByGroup[],$J40,AH$11),"")</f>
        <v>62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1227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1</v>
      </c>
      <c r="I41" s="8">
        <v>28</v>
      </c>
      <c r="J41" s="8">
        <f t="shared" si="8"/>
        <v>165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_xlfn.XLOOKUP($B41,Results!$A$11:$A$183,Results!$M$11:$M$183,,0)</f>
        <v>39</v>
      </c>
      <c r="N41" s="8" t="str" cm="1">
        <f t="array" ref="N41">IF($L41,INDEX(zTippingResultsByGroup[],$J41,N$11),"")</f>
        <v>Gus</v>
      </c>
      <c r="O41" s="8" t="str" cm="1">
        <f t="array" ref="O41">IF($L41,INDEX(zTippingResultsByGroup[],$J41,O$11),"")</f>
        <v>Viney</v>
      </c>
      <c r="P41" s="8"/>
      <c r="Q41" s="8"/>
      <c r="R41" s="19">
        <f t="shared" si="1"/>
        <v>27</v>
      </c>
      <c r="S41" s="12">
        <v>39</v>
      </c>
      <c r="T41" s="8" t="str">
        <f t="shared" si="6"/>
        <v>Gus Viney</v>
      </c>
      <c r="U41" s="17" cm="1">
        <f t="array" ref="U41">IF($L41,INDEX(zTippingResultsByGroup[],$J41,U$11),"")</f>
        <v>4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72</v>
      </c>
      <c r="X41" s="26" cm="1">
        <f t="array" ref="X41">IF($L41,INDEX(zTippingResultsByGroup[],$J41,X$11),"")</f>
        <v>0.68571428571428572</v>
      </c>
      <c r="Y41" s="12" t="str" cm="1">
        <f t="array" ref="Y41">LEFT(IF($L41,INDEX(zTippingResultsByGroup[],$J41,Y$11),""),1)</f>
        <v>M</v>
      </c>
      <c r="Z41" s="12" t="str" cm="1">
        <f t="array" ref="Z41">LEFT(IF($L41,INDEX(zTippingResultsByGroup[],$J41,Z$11),""),1)</f>
        <v>S</v>
      </c>
      <c r="AA41" s="12" t="str" cm="1">
        <f t="array" ref="AA41">LEFT(IF($L41,INDEX(zTippingResultsByGroup[],$J41,AA$11),""),1)</f>
        <v>T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84" t="b">
        <f t="shared" si="2"/>
        <v>1</v>
      </c>
      <c r="AH41" s="185" cm="1">
        <f t="array" ref="AH41">IF($L41,INDEX(zTippingResultsByGroup[],$J41,AH$11),"")</f>
        <v>67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56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1</v>
      </c>
      <c r="I42" s="8">
        <v>29</v>
      </c>
      <c r="J42" s="8">
        <f t="shared" si="8"/>
        <v>166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_xlfn.XLOOKUP($B42,Results!$A$11:$A$183,Results!$M$11:$M$183,,0)</f>
        <v>39</v>
      </c>
      <c r="N42" s="8" t="str" cm="1">
        <f t="array" ref="N42">IF($L42,INDEX(zTippingResultsByGroup[],$J42,N$11),"")</f>
        <v>Billy</v>
      </c>
      <c r="O42" s="8" t="str" cm="1">
        <f t="array" ref="O42">IF($L42,INDEX(zTippingResultsByGroup[],$J42,O$11),"")</f>
        <v>Godwin</v>
      </c>
      <c r="P42" s="8"/>
      <c r="Q42" s="8"/>
      <c r="R42" s="19">
        <f t="shared" si="1"/>
        <v>27</v>
      </c>
      <c r="S42" s="12">
        <v>39</v>
      </c>
      <c r="T42" s="8" t="str">
        <f t="shared" si="6"/>
        <v>Billy Godwin</v>
      </c>
      <c r="U42" s="17" cm="1">
        <f t="array" ref="U42">IF($L42,INDEX(zTippingResultsByGroup[],$J42,U$11),"")</f>
        <v>5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72</v>
      </c>
      <c r="X42" s="26" cm="1">
        <f t="array" ref="X42">IF($L42,INDEX(zTippingResultsByGroup[],$J42,X$11),"")</f>
        <v>0.68571428571428572</v>
      </c>
      <c r="Y42" s="12" t="str" cm="1">
        <f t="array" ref="Y42">LEFT(IF($L42,INDEX(zTippingResultsByGroup[],$J42,Y$11),""),1)</f>
        <v>M</v>
      </c>
      <c r="Z42" s="12" t="str" cm="1">
        <f t="array" ref="Z42">LEFT(IF($L42,INDEX(zTippingResultsByGroup[],$J42,Z$11),""),1)</f>
        <v>S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84" t="b">
        <f t="shared" si="2"/>
        <v>1</v>
      </c>
      <c r="AH42" s="185" cm="1">
        <f t="array" ref="AH42">IF($L42,INDEX(zTippingResultsByGroup[],$J42,AH$11),"")</f>
        <v>65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96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4</v>
      </c>
      <c r="H43" s="8" t="b">
        <f t="shared" si="7"/>
        <v>1</v>
      </c>
      <c r="I43" s="8">
        <v>30</v>
      </c>
      <c r="J43" s="8">
        <f t="shared" si="8"/>
        <v>167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_xlfn.XLOOKUP($B43,Results!$A$11:$A$183,Results!$M$11:$M$183,,0)</f>
        <v>39</v>
      </c>
      <c r="N43" s="8" t="str" cm="1">
        <f t="array" ref="N43">IF($L43,INDEX(zTippingResultsByGroup[],$J43,N$11),"")</f>
        <v>Roslyn</v>
      </c>
      <c r="O43" s="8" t="str" cm="1">
        <f t="array" ref="O43">IF($L43,INDEX(zTippingResultsByGroup[],$J43,O$11),"")</f>
        <v>McKendrick</v>
      </c>
      <c r="P43" s="8"/>
      <c r="Q43" s="8"/>
      <c r="R43" s="19">
        <f t="shared" si="1"/>
        <v>27</v>
      </c>
      <c r="S43" s="12">
        <v>39</v>
      </c>
      <c r="T43" s="8" t="str">
        <f t="shared" si="6"/>
        <v>Roslyn McKendrick</v>
      </c>
      <c r="U43" s="17" cm="1">
        <f t="array" ref="U43">IF($L43,INDEX(zTippingResultsByGroup[],$J43,U$11),"")</f>
        <v>5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72</v>
      </c>
      <c r="X43" s="26" cm="1">
        <f t="array" ref="X43">IF($L43,INDEX(zTippingResultsByGroup[],$J43,X$11),"")</f>
        <v>0.68571428571428572</v>
      </c>
      <c r="Y43" s="12" t="str" cm="1">
        <f t="array" ref="Y43">LEFT(IF($L43,INDEX(zTippingResultsByGroup[],$J43,Y$11),""),1)</f>
        <v>F</v>
      </c>
      <c r="Z43" s="12" t="str" cm="1">
        <f t="array" ref="Z43">LEFT(IF($L43,INDEX(zTippingResultsByGroup[],$J43,Z$11),""),1)</f>
        <v>N</v>
      </c>
      <c r="AA43" s="12" t="str" cm="1">
        <f t="array" ref="AA43">LEFT(IF($L43,INDEX(zTippingResultsByGroup[],$J43,AA$11),""),1)</f>
        <v>F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84" t="b">
        <f t="shared" si="2"/>
        <v>1</v>
      </c>
      <c r="AH43" s="185" cm="1">
        <f t="array" ref="AH43">IF($L43,INDEX(zTippingResultsByGroup[],$J43,AH$11),"")</f>
        <v>64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299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5</v>
      </c>
      <c r="H44" s="8" t="b">
        <f t="shared" si="7"/>
        <v>1</v>
      </c>
      <c r="I44" s="8">
        <v>31</v>
      </c>
      <c r="J44" s="8">
        <f t="shared" si="8"/>
        <v>168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_xlfn.XLOOKUP($B44,Results!$A$11:$A$183,Results!$M$11:$M$183,,0)</f>
        <v>39</v>
      </c>
      <c r="N44" s="8" t="str" cm="1">
        <f t="array" ref="N44">IF($L44,INDEX(zTippingResultsByGroup[],$J44,N$11),"")</f>
        <v>Darren</v>
      </c>
      <c r="O44" s="8" t="str" cm="1">
        <f t="array" ref="O44">IF($L44,INDEX(zTippingResultsByGroup[],$J44,O$11),"")</f>
        <v>Harris</v>
      </c>
      <c r="P44" s="8"/>
      <c r="Q44" s="8"/>
      <c r="R44" s="19">
        <f t="shared" si="1"/>
        <v>27</v>
      </c>
      <c r="S44" s="12">
        <v>39</v>
      </c>
      <c r="T44" s="8" t="str">
        <f t="shared" si="6"/>
        <v>Darren Harris</v>
      </c>
      <c r="U44" s="17" cm="1">
        <f t="array" ref="U44">IF($L44,INDEX(zTippingResultsByGroup[],$J44,U$11),"")</f>
        <v>5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72</v>
      </c>
      <c r="X44" s="26" cm="1">
        <f t="array" ref="X44">IF($L44,INDEX(zTippingResultsByGroup[],$J44,X$11),"")</f>
        <v>0.68571428571428572</v>
      </c>
      <c r="Y44" s="12" t="str" cm="1">
        <f t="array" ref="Y44">LEFT(IF($L44,INDEX(zTippingResultsByGroup[],$J44,Y$11),""),1)</f>
        <v>M</v>
      </c>
      <c r="Z44" s="12" t="str" cm="1">
        <f t="array" ref="Z44">LEFT(IF($L44,INDEX(zTippingResultsByGroup[],$J44,Z$11),""),1)</f>
        <v>S</v>
      </c>
      <c r="AA44" s="12" t="str" cm="1">
        <f t="array" ref="AA44">LEFT(IF($L44,INDEX(zTippingResultsByGroup[],$J44,AA$11),""),1)</f>
        <v>T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84" t="b">
        <f t="shared" si="2"/>
        <v>1</v>
      </c>
      <c r="AH44" s="185" cm="1">
        <f t="array" ref="AH44">IF($L44,INDEX(zTippingResultsByGroup[],$J44,AH$11),"")</f>
        <v>65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97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1</v>
      </c>
      <c r="H45" s="8" t="b">
        <f t="shared" si="7"/>
        <v>0</v>
      </c>
      <c r="I45" s="8">
        <v>32</v>
      </c>
      <c r="J45" s="8">
        <f t="shared" si="8"/>
        <v>169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_xlfn.XLOOKUP($B45,Results!$A$11:$A$183,Results!$M$11:$M$183,,0)</f>
        <v>39</v>
      </c>
      <c r="N45" s="8" t="str" cm="1">
        <f t="array" ref="N45">IF($L45,INDEX(zTippingResultsByGroup[],$J45,N$11),"")</f>
        <v>Greg</v>
      </c>
      <c r="O45" s="8" t="str" cm="1">
        <f t="array" ref="O45">IF($L45,INDEX(zTippingResultsByGroup[],$J45,O$11),"")</f>
        <v>Hine</v>
      </c>
      <c r="P45" s="8"/>
      <c r="Q45" s="8"/>
      <c r="R45" s="19">
        <f t="shared" si="1"/>
        <v>27</v>
      </c>
      <c r="S45" s="12">
        <v>39</v>
      </c>
      <c r="T45" s="8" t="str">
        <f t="shared" si="6"/>
        <v>Greg Hine</v>
      </c>
      <c r="U45" s="17" cm="1">
        <f t="array" ref="U45">IF($L45,INDEX(zTippingResultsByGroup[],$J45,U$11),"")</f>
        <v>5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72</v>
      </c>
      <c r="X45" s="26" cm="1">
        <f t="array" ref="X45">IF($L45,INDEX(zTippingResultsByGroup[],$J45,X$11),"")</f>
        <v>0.68571428571428572</v>
      </c>
      <c r="Y45" s="12" t="str" cm="1">
        <f t="array" ref="Y45">LEFT(IF($L45,INDEX(zTippingResultsByGroup[],$J45,Y$11),""),1)</f>
        <v>M</v>
      </c>
      <c r="Z45" s="12" t="str" cm="1">
        <f t="array" ref="Z45">LEFT(IF($L45,INDEX(zTippingResultsByGroup[],$J45,Z$11),""),1)</f>
        <v>N</v>
      </c>
      <c r="AA45" s="12" t="str" cm="1">
        <f t="array" ref="AA45">LEFT(IF($L45,INDEX(zTippingResultsByGroup[],$J45,AA$11),""),1)</f>
        <v>F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84" t="b">
        <f t="shared" si="2"/>
        <v>1</v>
      </c>
      <c r="AH45" s="185" cm="1">
        <f t="array" ref="AH45">IF($L45,INDEX(zTippingResultsByGroup[],$J45,AH$11),"")</f>
        <v>66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171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1</v>
      </c>
      <c r="H46" s="8" t="b">
        <f t="shared" si="7"/>
        <v>1</v>
      </c>
      <c r="I46" s="8">
        <v>33</v>
      </c>
      <c r="J46" s="8">
        <f t="shared" si="8"/>
        <v>170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_xlfn.XLOOKUP($B46,Results!$A$11:$A$183,Results!$M$11:$M$183,,0)</f>
        <v>50</v>
      </c>
      <c r="N46" s="8" t="str" cm="1">
        <f t="array" ref="N46">IF($L46,INDEX(zTippingResultsByGroup[],$J46,N$11),"")</f>
        <v>Shaun</v>
      </c>
      <c r="O46" s="8" t="str" cm="1">
        <f t="array" ref="O46">IF($L46,INDEX(zTippingResultsByGroup[],$J46,O$11),"")</f>
        <v>Heather</v>
      </c>
      <c r="P46" s="8"/>
      <c r="Q46" s="8"/>
      <c r="R46" s="19">
        <f t="shared" ref="R46:R63" si="10">IF($L46,IF(ISNUMBER(I46),IF(W46&lt;&gt;W45,I46,R45),""),"")</f>
        <v>33</v>
      </c>
      <c r="S46" s="12">
        <v>50</v>
      </c>
      <c r="T46" s="8" t="str">
        <f t="shared" si="6"/>
        <v>Shaun Heather</v>
      </c>
      <c r="U46" s="17" cm="1">
        <f t="array" ref="U46">IF($L46,INDEX(zTippingResultsByGroup[],$J46,U$11),"")</f>
        <v>5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71</v>
      </c>
      <c r="X46" s="26" cm="1">
        <f t="array" ref="X46">IF($L46,INDEX(zTippingResultsByGroup[],$J46,X$11),"")</f>
        <v>0.67619047619047623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N</v>
      </c>
      <c r="AA46" s="12" t="str" cm="1">
        <f t="array" ref="AA46">LEFT(IF($L46,INDEX(zTippingResultsByGroup[],$J46,AA$11),""),1)</f>
        <v>T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84" t="b">
        <f t="shared" ref="AG46:AG63" si="11">ISNUMBER(_xlfn.XMATCH(AF46,$AL$1:$AT$1,0))</f>
        <v>1</v>
      </c>
      <c r="AH46" s="185" cm="1">
        <f t="array" ref="AH46">IF($L46,INDEX(zTippingResultsByGroup[],$J46,AH$11),"")</f>
        <v>63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31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2</v>
      </c>
      <c r="H47" s="8" t="b">
        <f t="shared" si="7"/>
        <v>1</v>
      </c>
      <c r="I47" s="8">
        <v>34</v>
      </c>
      <c r="J47" s="8">
        <f t="shared" si="8"/>
        <v>171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_xlfn.XLOOKUP($B47,Results!$A$11:$A$183,Results!$M$11:$M$183,,0)</f>
        <v>50</v>
      </c>
      <c r="N47" s="8" t="str" cm="1">
        <f t="array" ref="N47">IF($L47,INDEX(zTippingResultsByGroup[],$J47,N$11),"")</f>
        <v>Matthew</v>
      </c>
      <c r="O47" s="8" t="str" cm="1">
        <f t="array" ref="O47">IF($L47,INDEX(zTippingResultsByGroup[],$J47,O$11),"")</f>
        <v>Owens</v>
      </c>
      <c r="P47" s="8"/>
      <c r="Q47" s="8"/>
      <c r="R47" s="19">
        <f t="shared" si="10"/>
        <v>33</v>
      </c>
      <c r="S47" s="12">
        <v>50</v>
      </c>
      <c r="T47" s="8" t="str">
        <f t="shared" si="6"/>
        <v>Matthew Owens</v>
      </c>
      <c r="U47" s="17" cm="1">
        <f t="array" ref="U47">IF($L47,INDEX(zTippingResultsByGroup[],$J47,U$11),"")</f>
        <v>5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71</v>
      </c>
      <c r="X47" s="26" cm="1">
        <f t="array" ref="X47">IF($L47,INDEX(zTippingResultsByGroup[],$J47,X$11),"")</f>
        <v>0.67619047619047623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N</v>
      </c>
      <c r="AA47" s="12" t="str" cm="1">
        <f t="array" ref="AA47">LEFT(IF($L47,INDEX(zTippingResultsByGroup[],$J47,AA$11),""),1)</f>
        <v>F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84" t="b">
        <f t="shared" si="11"/>
        <v>1</v>
      </c>
      <c r="AH47" s="185" cm="1">
        <f t="array" ref="AH47">IF($L47,INDEX(zTippingResultsByGroup[],$J47,AH$11),"")</f>
        <v>69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1335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3</v>
      </c>
      <c r="H48" s="8" t="b">
        <f t="shared" si="7"/>
        <v>1</v>
      </c>
      <c r="I48" s="8">
        <v>35</v>
      </c>
      <c r="J48" s="8">
        <f t="shared" si="8"/>
        <v>172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_xlfn.XLOOKUP($B48,Results!$A$11:$A$183,Results!$M$11:$M$183,,0)</f>
        <v>50</v>
      </c>
      <c r="N48" s="8" t="str" cm="1">
        <f t="array" ref="N48">IF($L48,INDEX(zTippingResultsByGroup[],$J48,N$11),"")</f>
        <v>Zed</v>
      </c>
      <c r="O48" s="8" t="str" cm="1">
        <f t="array" ref="O48">IF($L48,INDEX(zTippingResultsByGroup[],$J48,O$11),"")</f>
        <v>Young</v>
      </c>
      <c r="P48" s="8"/>
      <c r="Q48" s="8"/>
      <c r="R48" s="19">
        <f t="shared" si="10"/>
        <v>33</v>
      </c>
      <c r="S48" s="12">
        <v>50</v>
      </c>
      <c r="T48" s="8" t="str">
        <f t="shared" si="6"/>
        <v>Zed Young</v>
      </c>
      <c r="U48" s="17" cm="1">
        <f t="array" ref="U48">IF($L48,INDEX(zTippingResultsByGroup[],$J48,U$11),"")</f>
        <v>4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71</v>
      </c>
      <c r="X48" s="26" cm="1">
        <f t="array" ref="X48">IF($L48,INDEX(zTippingResultsByGroup[],$J48,X$11),"")</f>
        <v>0.67619047619047623</v>
      </c>
      <c r="Y48" s="12" t="str" cm="1">
        <f t="array" ref="Y48">LEFT(IF($L48,INDEX(zTippingResultsByGroup[],$J48,Y$11),""),1)</f>
        <v>M</v>
      </c>
      <c r="Z48" s="12" t="str" cm="1">
        <f t="array" ref="Z48">LEFT(IF($L48,INDEX(zTippingResultsByGroup[],$J48,Z$11),""),1)</f>
        <v>N</v>
      </c>
      <c r="AA48" s="12" t="str" cm="1">
        <f t="array" ref="AA48">LEFT(IF($L48,INDEX(zTippingResultsByGroup[],$J48,AA$11),""),1)</f>
        <v>A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84" t="b">
        <f t="shared" si="11"/>
        <v>1</v>
      </c>
      <c r="AH48" s="185" cm="1">
        <f t="array" ref="AH48">IF($L48,INDEX(zTippingResultsByGroup[],$J48,AH$11),"")</f>
        <v>59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83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4</v>
      </c>
      <c r="H49" s="8" t="b">
        <f t="shared" si="7"/>
        <v>1</v>
      </c>
      <c r="I49" s="8">
        <v>36</v>
      </c>
      <c r="J49" s="8">
        <f t="shared" si="8"/>
        <v>173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_xlfn.XLOOKUP($B49,Results!$A$11:$A$183,Results!$M$11:$M$183,,0)</f>
        <v>50</v>
      </c>
      <c r="N49" s="8" t="str" cm="1">
        <f t="array" ref="N49">IF($L49,INDEX(zTippingResultsByGroup[],$J49,N$11),"")</f>
        <v>Teresa</v>
      </c>
      <c r="O49" s="8" t="str" cm="1">
        <f t="array" ref="O49">IF($L49,INDEX(zTippingResultsByGroup[],$J49,O$11),"")</f>
        <v>Harris</v>
      </c>
      <c r="P49" s="8"/>
      <c r="Q49" s="8"/>
      <c r="R49" s="19">
        <f t="shared" si="10"/>
        <v>33</v>
      </c>
      <c r="S49" s="12">
        <v>50</v>
      </c>
      <c r="T49" s="8" t="str">
        <f t="shared" si="6"/>
        <v>Teresa Harris</v>
      </c>
      <c r="U49" s="17" cm="1">
        <f t="array" ref="U49">IF($L49,INDEX(zTippingResultsByGroup[],$J49,U$11),"")</f>
        <v>4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71</v>
      </c>
      <c r="X49" s="26" cm="1">
        <f t="array" ref="X49">IF($L49,INDEX(zTippingResultsByGroup[],$J49,X$11),"")</f>
        <v>0.67619047619047623</v>
      </c>
      <c r="Y49" s="12" t="str" cm="1">
        <f t="array" ref="Y49">LEFT(IF($L49,INDEX(zTippingResultsByGroup[],$J49,Y$11),""),1)</f>
        <v>F</v>
      </c>
      <c r="Z49" s="12" t="str" cm="1">
        <f t="array" ref="Z49">LEFT(IF($L49,INDEX(zTippingResultsByGroup[],$J49,Z$11),""),1)</f>
        <v>N</v>
      </c>
      <c r="AA49" s="12" t="str" cm="1">
        <f t="array" ref="AA49">LEFT(IF($L49,INDEX(zTippingResultsByGroup[],$J49,AA$11),""),1)</f>
        <v>F</v>
      </c>
      <c r="AB49" s="8" t="b" cm="1">
        <f t="array" ref="AB49">IF($L49,INDEX(zTippingResultsByGroup[],$J49,AB$11),"")</f>
        <v>1</v>
      </c>
      <c r="AC49" s="10"/>
      <c r="AD49" s="8"/>
      <c r="AE49" s="10"/>
      <c r="AF49" s="11"/>
      <c r="AG49" s="184" t="b">
        <f t="shared" si="11"/>
        <v>1</v>
      </c>
      <c r="AH49" s="185" cm="1">
        <f t="array" ref="AH49">IF($L49,INDEX(zTippingResultsByGroup[],$J49,AH$11),"")</f>
        <v>70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112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5</v>
      </c>
      <c r="H50" s="8" t="b">
        <f t="shared" si="7"/>
        <v>1</v>
      </c>
      <c r="I50" s="8">
        <v>37</v>
      </c>
      <c r="J50" s="8">
        <f t="shared" si="8"/>
        <v>174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_xlfn.XLOOKUP($B50,Results!$A$11:$A$183,Results!$M$11:$M$183,,0)</f>
        <v>50</v>
      </c>
      <c r="N50" s="8" t="str" cm="1">
        <f t="array" ref="N50">IF($L50,INDEX(zTippingResultsByGroup[],$J50,N$11),"")</f>
        <v>Ross</v>
      </c>
      <c r="O50" s="8" t="str" cm="1">
        <f t="array" ref="O50">IF($L50,INDEX(zTippingResultsByGroup[],$J50,O$11),"")</f>
        <v>Burridge</v>
      </c>
      <c r="P50" s="8"/>
      <c r="Q50" s="8"/>
      <c r="R50" s="19">
        <f t="shared" si="10"/>
        <v>33</v>
      </c>
      <c r="S50" s="12">
        <v>50</v>
      </c>
      <c r="T50" s="8" t="str">
        <f t="shared" si="6"/>
        <v>Ross Burridge</v>
      </c>
      <c r="U50" s="17" cm="1">
        <f t="array" ref="U50">IF($L50,INDEX(zTippingResultsByGroup[],$J50,U$11),"")</f>
        <v>4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71</v>
      </c>
      <c r="X50" s="26" cm="1">
        <f t="array" ref="X50">IF($L50,INDEX(zTippingResultsByGroup[],$J50,X$11),"")</f>
        <v>0.67619047619047623</v>
      </c>
      <c r="Y50" s="12" t="str" cm="1">
        <f t="array" ref="Y50">LEFT(IF($L50,INDEX(zTippingResultsByGroup[],$J50,Y$11),""),1)</f>
        <v>M</v>
      </c>
      <c r="Z50" s="12" t="str" cm="1">
        <f t="array" ref="Z50">LEFT(IF($L50,INDEX(zTippingResultsByGroup[],$J50,Z$11),""),1)</f>
        <v>S</v>
      </c>
      <c r="AA50" s="12" t="str" cm="1">
        <f t="array" ref="AA50">LEFT(IF($L50,INDEX(zTippingResultsByGroup[],$J50,AA$11),""),1)</f>
        <v>T</v>
      </c>
      <c r="AB50" s="8" t="b" cm="1">
        <f t="array" ref="AB50">IF($L50,INDEX(zTippingResultsByGroup[],$J50,AB$11),"")</f>
        <v>1</v>
      </c>
      <c r="AC50" s="10"/>
      <c r="AD50" s="8"/>
      <c r="AE50" s="10"/>
      <c r="AF50" s="11"/>
      <c r="AG50" s="184" t="b">
        <f t="shared" si="11"/>
        <v>1</v>
      </c>
      <c r="AH50" s="185" cm="1">
        <f t="array" ref="AH50">IF($L50,INDEX(zTippingResultsByGroup[],$J50,AH$11),"")</f>
        <v>63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21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1</v>
      </c>
      <c r="H51" s="8" t="b">
        <f t="shared" si="7"/>
        <v>0</v>
      </c>
      <c r="I51" s="8">
        <v>38</v>
      </c>
      <c r="J51" s="8">
        <f t="shared" si="8"/>
        <v>175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_xlfn.XLOOKUP($B51,Results!$A$11:$A$183,Results!$M$11:$M$183,,0)</f>
        <v>50</v>
      </c>
      <c r="N51" s="8" t="str" cm="1">
        <f t="array" ref="N51">IF($L51,INDEX(zTippingResultsByGroup[],$J51,N$11),"")</f>
        <v>Lindsay</v>
      </c>
      <c r="O51" s="8" t="str" cm="1">
        <f t="array" ref="O51">IF($L51,INDEX(zTippingResultsByGroup[],$J51,O$11),"")</f>
        <v>Garwood</v>
      </c>
      <c r="P51" s="8"/>
      <c r="Q51" s="8"/>
      <c r="R51" s="19">
        <f t="shared" si="10"/>
        <v>33</v>
      </c>
      <c r="S51" s="12">
        <v>50</v>
      </c>
      <c r="T51" s="8" t="str">
        <f t="shared" si="6"/>
        <v>Lindsay Garwood</v>
      </c>
      <c r="U51" s="17" cm="1">
        <f t="array" ref="U51">IF($L51,INDEX(zTippingResultsByGroup[],$J51,U$11),"")</f>
        <v>4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71</v>
      </c>
      <c r="X51" s="26" cm="1">
        <f t="array" ref="X51">IF($L51,INDEX(zTippingResultsByGroup[],$J51,X$11),"")</f>
        <v>0.67619047619047623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N</v>
      </c>
      <c r="AA51" s="12" t="str" cm="1">
        <f t="array" ref="AA51">LEFT(IF($L51,INDEX(zTippingResultsByGroup[],$J51,AA$11),""),1)</f>
        <v>F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84" t="b">
        <f t="shared" si="11"/>
        <v>1</v>
      </c>
      <c r="AH51" s="185" cm="1">
        <f t="array" ref="AH51">IF($L51,INDEX(zTippingResultsByGroup[],$J51,AH$11),"")</f>
        <v>65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325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2</v>
      </c>
      <c r="H52" s="8" t="b">
        <f t="shared" si="7"/>
        <v>0</v>
      </c>
      <c r="I52" s="8">
        <v>39</v>
      </c>
      <c r="J52" s="8">
        <f t="shared" si="8"/>
        <v>176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_xlfn.XLOOKUP($B52,Results!$A$11:$A$183,Results!$M$11:$M$183,,0)</f>
        <v>50</v>
      </c>
      <c r="N52" s="8" t="str" cm="1">
        <f t="array" ref="N52">IF($L52,INDEX(zTippingResultsByGroup[],$J52,N$11),"")</f>
        <v>Kennedy</v>
      </c>
      <c r="O52" s="8" t="str" cm="1">
        <f t="array" ref="O52">IF($L52,INDEX(zTippingResultsByGroup[],$J52,O$11),"")</f>
        <v>Clarke</v>
      </c>
      <c r="P52" s="8"/>
      <c r="Q52" s="8"/>
      <c r="R52" s="19">
        <f t="shared" si="10"/>
        <v>33</v>
      </c>
      <c r="S52" s="12">
        <v>50</v>
      </c>
      <c r="T52" s="8" t="str">
        <f t="shared" si="6"/>
        <v>Kennedy Clarke</v>
      </c>
      <c r="U52" s="17" cm="1">
        <f t="array" ref="U52">IF($L52,INDEX(zTippingResultsByGroup[],$J52,U$11),"")</f>
        <v>5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71</v>
      </c>
      <c r="X52" s="26" cm="1">
        <f t="array" ref="X52">IF($L52,INDEX(zTippingResultsByGroup[],$J52,X$11),"")</f>
        <v>0.67619047619047623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S</v>
      </c>
      <c r="AA52" s="12" t="str" cm="1">
        <f t="array" ref="AA52">LEFT(IF($L52,INDEX(zTippingResultsByGroup[],$J52,AA$11),""),1)</f>
        <v>A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84" t="b">
        <f t="shared" si="11"/>
        <v>1</v>
      </c>
      <c r="AH52" s="185" cm="1">
        <f t="array" ref="AH52">IF($L52,INDEX(zTippingResultsByGroup[],$J52,AH$11),"")</f>
        <v>66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23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1</v>
      </c>
      <c r="H53" s="8" t="b">
        <f t="shared" si="7"/>
        <v>1</v>
      </c>
      <c r="I53" s="8">
        <v>40</v>
      </c>
      <c r="J53" s="8">
        <f t="shared" si="8"/>
        <v>177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_xlfn.XLOOKUP($B53,Results!$A$11:$A$183,Results!$M$11:$M$183,,0)</f>
        <v>61</v>
      </c>
      <c r="N53" s="8" t="str" cm="1">
        <f t="array" ref="N53">IF($L53,INDEX(zTippingResultsByGroup[],$J53,N$11),"")</f>
        <v>Adele</v>
      </c>
      <c r="O53" s="8" t="str" cm="1">
        <f t="array" ref="O53">IF($L53,INDEX(zTippingResultsByGroup[],$J53,O$11),"")</f>
        <v>McTye</v>
      </c>
      <c r="P53" s="8"/>
      <c r="Q53" s="8"/>
      <c r="R53" s="19">
        <f t="shared" si="10"/>
        <v>40</v>
      </c>
      <c r="S53" s="12">
        <v>61</v>
      </c>
      <c r="T53" s="8" t="str">
        <f t="shared" si="6"/>
        <v>Adele McTye</v>
      </c>
      <c r="U53" s="17" cm="1">
        <f t="array" ref="U53">IF($L53,INDEX(zTippingResultsByGroup[],$J53,U$11),"")</f>
        <v>5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70</v>
      </c>
      <c r="X53" s="26" cm="1">
        <f t="array" ref="X53">IF($L53,INDEX(zTippingResultsByGroup[],$J53,X$11),"")</f>
        <v>0.66666666666666663</v>
      </c>
      <c r="Y53" s="12" t="str" cm="1">
        <f t="array" ref="Y53">LEFT(IF($L53,INDEX(zTippingResultsByGroup[],$J53,Y$11),""),1)</f>
        <v>F</v>
      </c>
      <c r="Z53" s="12" t="str" cm="1">
        <f t="array" ref="Z53">LEFT(IF($L53,INDEX(zTippingResultsByGroup[],$J53,Z$11),""),1)</f>
        <v>S</v>
      </c>
      <c r="AA53" s="12" t="str" cm="1">
        <f t="array" ref="AA53">LEFT(IF($L53,INDEX(zTippingResultsByGroup[],$J53,AA$11),""),1)</f>
        <v>F</v>
      </c>
      <c r="AB53" s="8" t="b" cm="1">
        <f t="array" ref="AB53">IF($L53,INDEX(zTippingResultsByGroup[],$J53,AB$11),"")</f>
        <v>1</v>
      </c>
      <c r="AC53" s="10"/>
      <c r="AD53" s="8"/>
      <c r="AE53" s="10"/>
      <c r="AF53" s="11"/>
      <c r="AG53" s="184" t="b">
        <f t="shared" si="11"/>
        <v>1</v>
      </c>
      <c r="AH53" s="185" cm="1">
        <f t="array" ref="AH53">IF($L53,INDEX(zTippingResultsByGroup[],$J53,AH$11),"")</f>
        <v>67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160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1</v>
      </c>
      <c r="I54" s="8">
        <v>41</v>
      </c>
      <c r="J54" s="8">
        <f t="shared" si="8"/>
        <v>178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_xlfn.XLOOKUP($B54,Results!$A$11:$A$183,Results!$M$11:$M$183,,0)</f>
        <v>61</v>
      </c>
      <c r="N54" s="8" t="str" cm="1">
        <f t="array" ref="N54">IF($L54,INDEX(zTippingResultsByGroup[],$J54,N$11),"")</f>
        <v>Edmund</v>
      </c>
      <c r="O54" s="8" t="str" cm="1">
        <f t="array" ref="O54">IF($L54,INDEX(zTippingResultsByGroup[],$J54,O$11),"")</f>
        <v>Gebka</v>
      </c>
      <c r="P54" s="8"/>
      <c r="Q54" s="8"/>
      <c r="R54" s="19">
        <f t="shared" si="10"/>
        <v>40</v>
      </c>
      <c r="S54" s="12">
        <v>61</v>
      </c>
      <c r="T54" s="8" t="str">
        <f t="shared" si="6"/>
        <v>Edmund Gebka</v>
      </c>
      <c r="U54" s="17" cm="1">
        <f t="array" ref="U54">IF($L54,INDEX(zTippingResultsByGroup[],$J54,U$11),"")</f>
        <v>5</v>
      </c>
      <c r="V54" s="17" cm="1">
        <f t="array" ref="V54">IF($L54,INDEX(zTippingResultsByGroup[],$J54,V$11),"")</f>
        <v>0</v>
      </c>
      <c r="W54" s="17" cm="1">
        <f t="array" ref="W54">IF($L54,INDEX(zTippingResultsByGroup[],$J54,W$11),"")</f>
        <v>70</v>
      </c>
      <c r="X54" s="26" cm="1">
        <f t="array" ref="X54">IF($L54,INDEX(zTippingResultsByGroup[],$J54,X$11),"")</f>
        <v>0.66666666666666663</v>
      </c>
      <c r="Y54" s="12" t="str" cm="1">
        <f t="array" ref="Y54">LEFT(IF($L54,INDEX(zTippingResultsByGroup[],$J54,Y$11),""),1)</f>
        <v>M</v>
      </c>
      <c r="Z54" s="12" t="str" cm="1">
        <f t="array" ref="Z54">LEFT(IF($L54,INDEX(zTippingResultsByGroup[],$J54,Z$11),""),1)</f>
        <v>S</v>
      </c>
      <c r="AA54" s="12" t="str" cm="1">
        <f t="array" ref="AA54">LEFT(IF($L54,INDEX(zTippingResultsByGroup[],$J54,AA$11),""),1)</f>
        <v>F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84" t="b">
        <f t="shared" si="11"/>
        <v>1</v>
      </c>
      <c r="AH54" s="185" cm="1">
        <f t="array" ref="AH54">IF($L54,INDEX(zTippingResultsByGroup[],$J54,AH$11),"")</f>
        <v>64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144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3</v>
      </c>
      <c r="H55" s="8" t="b">
        <f t="shared" si="7"/>
        <v>1</v>
      </c>
      <c r="I55" s="8">
        <v>42</v>
      </c>
      <c r="J55" s="8">
        <f t="shared" si="8"/>
        <v>179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_xlfn.XLOOKUP($B55,Results!$A$11:$A$183,Results!$M$11:$M$183,,0)</f>
        <v>61</v>
      </c>
      <c r="N55" s="8" t="str" cm="1">
        <f t="array" ref="N55">IF($L55,INDEX(zTippingResultsByGroup[],$J55,N$11),"")</f>
        <v>Simon</v>
      </c>
      <c r="O55" s="8" t="str" cm="1">
        <f t="array" ref="O55">IF($L55,INDEX(zTippingResultsByGroup[],$J55,O$11),"")</f>
        <v>Burgess</v>
      </c>
      <c r="P55" s="8"/>
      <c r="Q55" s="8"/>
      <c r="R55" s="19">
        <f t="shared" si="10"/>
        <v>40</v>
      </c>
      <c r="S55" s="12">
        <v>61</v>
      </c>
      <c r="T55" s="8" t="str">
        <f t="shared" si="6"/>
        <v>Simon Burgess</v>
      </c>
      <c r="U55" s="17" cm="1">
        <f t="array" ref="U55">IF($L55,INDEX(zTippingResultsByGroup[],$J55,U$11),"")</f>
        <v>5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70</v>
      </c>
      <c r="X55" s="26" cm="1">
        <f t="array" ref="X55">IF($L55,INDEX(zTippingResultsByGroup[],$J55,X$11),"")</f>
        <v>0.66666666666666663</v>
      </c>
      <c r="Y55" s="12" t="str" cm="1">
        <f t="array" ref="Y55">LEFT(IF($L55,INDEX(zTippingResultsByGroup[],$J55,Y$11),""),1)</f>
        <v>M</v>
      </c>
      <c r="Z55" s="12" t="str" cm="1">
        <f t="array" ref="Z55">LEFT(IF($L55,INDEX(zTippingResultsByGroup[],$J55,Z$11),""),1)</f>
        <v>S</v>
      </c>
      <c r="AA55" s="12" t="str" cm="1">
        <f t="array" ref="AA55">LEFT(IF($L55,INDEX(zTippingResultsByGroup[],$J55,AA$11),""),1)</f>
        <v>F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84" t="b">
        <f t="shared" si="11"/>
        <v>1</v>
      </c>
      <c r="AH55" s="185" cm="1">
        <f t="array" ref="AH55">IF($L55,INDEX(zTippingResultsByGroup[],$J55,AH$11),"")</f>
        <v>63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322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4</v>
      </c>
      <c r="H56" s="8" t="b">
        <f t="shared" si="7"/>
        <v>1</v>
      </c>
      <c r="I56" s="8">
        <v>43</v>
      </c>
      <c r="J56" s="8">
        <f t="shared" si="8"/>
        <v>180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_xlfn.XLOOKUP($B56,Results!$A$11:$A$183,Results!$M$11:$M$183,,0)</f>
        <v>61</v>
      </c>
      <c r="N56" s="8" t="str" cm="1">
        <f t="array" ref="N56">IF($L56,INDEX(zTippingResultsByGroup[],$J56,N$11),"")</f>
        <v>Ian</v>
      </c>
      <c r="O56" s="8" t="str" cm="1">
        <f t="array" ref="O56">IF($L56,INDEX(zTippingResultsByGroup[],$J56,O$11),"")</f>
        <v>French</v>
      </c>
      <c r="P56" s="8"/>
      <c r="Q56" s="8"/>
      <c r="R56" s="19">
        <f t="shared" si="10"/>
        <v>40</v>
      </c>
      <c r="S56" s="12">
        <v>61</v>
      </c>
      <c r="T56" s="8" t="str">
        <f t="shared" si="6"/>
        <v>Ian French</v>
      </c>
      <c r="U56" s="17" cm="1">
        <f t="array" ref="U56">IF($L56,INDEX(zTippingResultsByGroup[],$J56,U$11),"")</f>
        <v>5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70</v>
      </c>
      <c r="X56" s="26" cm="1">
        <f t="array" ref="X56">IF($L56,INDEX(zTippingResultsByGroup[],$J56,X$11),"")</f>
        <v>0.66666666666666663</v>
      </c>
      <c r="Y56" s="12" t="str" cm="1">
        <f t="array" ref="Y56">LEFT(IF($L56,INDEX(zTippingResultsByGroup[],$J56,Y$11),""),1)</f>
        <v>M</v>
      </c>
      <c r="Z56" s="12" t="str" cm="1">
        <f t="array" ref="Z56">LEFT(IF($L56,INDEX(zTippingResultsByGroup[],$J56,Z$11),""),1)</f>
        <v>N</v>
      </c>
      <c r="AA56" s="12" t="str" cm="1">
        <f t="array" ref="AA56">LEFT(IF($L56,INDEX(zTippingResultsByGroup[],$J56,AA$11),""),1)</f>
        <v>A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84" t="b">
        <f t="shared" si="11"/>
        <v>1</v>
      </c>
      <c r="AH56" s="185" cm="1">
        <f t="array" ref="AH56">IF($L56,INDEX(zTippingResultsByGroup[],$J56,AH$11),"")</f>
        <v>65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15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5</v>
      </c>
      <c r="H57" s="8" t="b">
        <f t="shared" si="7"/>
        <v>1</v>
      </c>
      <c r="I57" s="8">
        <v>44</v>
      </c>
      <c r="J57" s="8">
        <f t="shared" si="8"/>
        <v>181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_xlfn.XLOOKUP($B57,Results!$A$11:$A$183,Results!$M$11:$M$183,,0)</f>
        <v>61</v>
      </c>
      <c r="N57" s="8" t="str" cm="1">
        <f t="array" ref="N57">IF($L57,INDEX(zTippingResultsByGroup[],$J57,N$11),"")</f>
        <v>Gerard</v>
      </c>
      <c r="O57" s="8" t="str" cm="1">
        <f t="array" ref="O57">IF($L57,INDEX(zTippingResultsByGroup[],$J57,O$11),"")</f>
        <v>Martindill</v>
      </c>
      <c r="P57" s="8"/>
      <c r="Q57" s="8"/>
      <c r="R57" s="19">
        <f t="shared" si="10"/>
        <v>40</v>
      </c>
      <c r="S57" s="12">
        <v>61</v>
      </c>
      <c r="T57" s="8" t="str">
        <f t="shared" si="6"/>
        <v>Gerard Martindill</v>
      </c>
      <c r="U57" s="17" cm="1">
        <f t="array" ref="U57">IF($L57,INDEX(zTippingResultsByGroup[],$J57,U$11),"")</f>
        <v>5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70</v>
      </c>
      <c r="X57" s="26" cm="1">
        <f t="array" ref="X57">IF($L57,INDEX(zTippingResultsByGroup[],$J57,X$11),"")</f>
        <v>0.66666666666666663</v>
      </c>
      <c r="Y57" s="12" t="str" cm="1">
        <f t="array" ref="Y57">LEFT(IF($L57,INDEX(zTippingResultsByGroup[],$J57,Y$11),""),1)</f>
        <v>M</v>
      </c>
      <c r="Z57" s="12" t="str" cm="1">
        <f t="array" ref="Z57">LEFT(IF($L57,INDEX(zTippingResultsByGroup[],$J57,Z$11),""),1)</f>
        <v>S</v>
      </c>
      <c r="AA57" s="12" t="str" cm="1">
        <f t="array" ref="AA57">LEFT(IF($L57,INDEX(zTippingResultsByGroup[],$J57,AA$11),""),1)</f>
        <v>F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84" t="b">
        <f t="shared" si="11"/>
        <v>1</v>
      </c>
      <c r="AH57" s="185" cm="1">
        <f t="array" ref="AH57">IF($L57,INDEX(zTippingResultsByGroup[],$J57,AH$11),"")</f>
        <v>57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93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182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_xlfn.XLOOKUP($B58,Results!$A$11:$A$183,Results!$M$11:$M$183,,0)</f>
        <v>61</v>
      </c>
      <c r="N58" s="8" t="str" cm="1">
        <f t="array" ref="N58">IF($L58,INDEX(zTippingResultsByGroup[],$J58,N$11),"")</f>
        <v>Michael</v>
      </c>
      <c r="O58" s="8" t="str" cm="1">
        <f t="array" ref="O58">IF($L58,INDEX(zTippingResultsByGroup[],$J58,O$11),"")</f>
        <v>Verrier</v>
      </c>
      <c r="P58" s="8"/>
      <c r="Q58" s="8"/>
      <c r="R58" s="19">
        <f t="shared" si="10"/>
        <v>40</v>
      </c>
      <c r="S58" s="12">
        <v>61</v>
      </c>
      <c r="T58" s="8" t="str">
        <f t="shared" si="6"/>
        <v>Michael Verrier</v>
      </c>
      <c r="U58" s="17" cm="1">
        <f t="array" ref="U58">IF($L58,INDEX(zTippingResultsByGroup[],$J58,U$11),"")</f>
        <v>5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70</v>
      </c>
      <c r="X58" s="26" cm="1">
        <f t="array" ref="X58">IF($L58,INDEX(zTippingResultsByGroup[],$J58,X$11),"")</f>
        <v>0.66666666666666663</v>
      </c>
      <c r="Y58" s="12" t="str" cm="1">
        <f t="array" ref="Y58">LEFT(IF($L58,INDEX(zTippingResultsByGroup[],$J58,Y$11),""),1)</f>
        <v>M</v>
      </c>
      <c r="Z58" s="12" t="str" cm="1">
        <f t="array" ref="Z58">LEFT(IF($L58,INDEX(zTippingResultsByGroup[],$J58,Z$11),""),1)</f>
        <v>S</v>
      </c>
      <c r="AA58" s="12" t="str" cm="1">
        <f t="array" ref="AA58">LEFT(IF($L58,INDEX(zTippingResultsByGroup[],$J58,AA$11),""),1)</f>
        <v>F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84" t="b">
        <f t="shared" si="11"/>
        <v>1</v>
      </c>
      <c r="AH58" s="185" cm="1">
        <f t="array" ref="AH58">IF($L58,INDEX(zTippingResultsByGroup[],$J58,AH$11),"")</f>
        <v>63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187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183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_xlfn.XLOOKUP($B59,Results!$A$11:$A$183,Results!$M$11:$M$183,,0)</f>
        <v>61</v>
      </c>
      <c r="N59" s="8" t="str" cm="1">
        <f t="array" ref="N59">IF($L59,INDEX(zTippingResultsByGroup[],$J59,N$11),"")</f>
        <v>Zali</v>
      </c>
      <c r="O59" s="8" t="str" cm="1">
        <f t="array" ref="O59">IF($L59,INDEX(zTippingResultsByGroup[],$J59,O$11),"")</f>
        <v>Ryan</v>
      </c>
      <c r="P59" s="8"/>
      <c r="Q59" s="8"/>
      <c r="R59" s="19">
        <f t="shared" si="10"/>
        <v>40</v>
      </c>
      <c r="S59" s="12">
        <v>61</v>
      </c>
      <c r="T59" s="8" t="str">
        <f t="shared" si="6"/>
        <v>Zali Ryan</v>
      </c>
      <c r="U59" s="17" cm="1">
        <f t="array" ref="U59">IF($L59,INDEX(zTippingResultsByGroup[],$J59,U$11),"")</f>
        <v>5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70</v>
      </c>
      <c r="X59" s="26" cm="1">
        <f t="array" ref="X59">IF($L59,INDEX(zTippingResultsByGroup[],$J59,X$11),"")</f>
        <v>0.66666666666666663</v>
      </c>
      <c r="Y59" s="12" t="str" cm="1">
        <f t="array" ref="Y59">LEFT(IF($L59,INDEX(zTippingResultsByGroup[],$J59,Y$11),""),1)</f>
        <v>F</v>
      </c>
      <c r="Z59" s="12" t="str" cm="1">
        <f t="array" ref="Z59">LEFT(IF($L59,INDEX(zTippingResultsByGroup[],$J59,Z$11),""),1)</f>
        <v>N</v>
      </c>
      <c r="AA59" s="12" t="str" cm="1">
        <f t="array" ref="AA59">LEFT(IF($L59,INDEX(zTippingResultsByGroup[],$J59,AA$11),""),1)</f>
        <v>T</v>
      </c>
      <c r="AB59" s="8" t="b" cm="1">
        <f t="array" ref="AB59">IF($L59,INDEX(zTippingResultsByGroup[],$J59,AB$11),"")</f>
        <v>1</v>
      </c>
      <c r="AC59" s="10"/>
      <c r="AD59" s="8"/>
      <c r="AE59" s="10"/>
      <c r="AF59" s="11"/>
      <c r="AG59" s="184" t="b">
        <f t="shared" si="11"/>
        <v>1</v>
      </c>
      <c r="AH59" s="185" cm="1">
        <f t="array" ref="AH59">IF($L59,INDEX(zTippingResultsByGroup[],$J59,AH$11),"")</f>
        <v>60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28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184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_xlfn.XLOOKUP($B60,Results!$A$11:$A$183,Results!$M$11:$M$183,,0)</f>
        <v>61</v>
      </c>
      <c r="N60" s="8" t="str" cm="1">
        <f t="array" ref="N60">IF($L60,INDEX(zTippingResultsByGroup[],$J60,N$11),"")</f>
        <v>Eric</v>
      </c>
      <c r="O60" s="8" t="str" cm="1">
        <f t="array" ref="O60">IF($L60,INDEX(zTippingResultsByGroup[],$J60,O$11),"")</f>
        <v>Hermanis</v>
      </c>
      <c r="P60" s="8"/>
      <c r="Q60" s="8"/>
      <c r="R60" s="19">
        <f t="shared" si="10"/>
        <v>40</v>
      </c>
      <c r="S60" s="12">
        <v>61</v>
      </c>
      <c r="T60" s="8" t="str">
        <f t="shared" si="6"/>
        <v>Eric Hermanis</v>
      </c>
      <c r="U60" s="17" cm="1">
        <f t="array" ref="U60">IF($L60,INDEX(zTippingResultsByGroup[],$J60,U$11),"")</f>
        <v>5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70</v>
      </c>
      <c r="X60" s="26" cm="1">
        <f t="array" ref="X60">IF($L60,INDEX(zTippingResultsByGroup[],$J60,X$11),"")</f>
        <v>0.66666666666666663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S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84" t="b">
        <f t="shared" si="11"/>
        <v>1</v>
      </c>
      <c r="AH60" s="185" cm="1">
        <f t="array" ref="AH60">IF($L60,INDEX(zTippingResultsByGroup[],$J60,AH$11),"")</f>
        <v>65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46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185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_xlfn.XLOOKUP($B61,Results!$A$11:$A$183,Results!$M$11:$M$183,,0)</f>
        <v>61</v>
      </c>
      <c r="N61" s="8" t="str" cm="1">
        <f t="array" ref="N61">IF($L61,INDEX(zTippingResultsByGroup[],$J61,N$11),"")</f>
        <v>Kerry</v>
      </c>
      <c r="O61" s="8" t="str" cm="1">
        <f t="array" ref="O61">IF($L61,INDEX(zTippingResultsByGroup[],$J61,O$11),"")</f>
        <v>Gunn</v>
      </c>
      <c r="P61" s="8"/>
      <c r="Q61" s="8"/>
      <c r="R61" s="19">
        <f t="shared" si="10"/>
        <v>40</v>
      </c>
      <c r="S61" s="12">
        <v>61</v>
      </c>
      <c r="T61" s="8" t="str">
        <f t="shared" si="6"/>
        <v>Kerry Gunn</v>
      </c>
      <c r="U61" s="17" cm="1">
        <f t="array" ref="U61">IF($L61,INDEX(zTippingResultsByGroup[],$J61,U$11),"")</f>
        <v>5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70</v>
      </c>
      <c r="X61" s="26" cm="1">
        <f t="array" ref="X61">IF($L61,INDEX(zTippingResultsByGroup[],$J61,X$11),"")</f>
        <v>0.66666666666666663</v>
      </c>
      <c r="Y61" s="12" t="str" cm="1">
        <f t="array" ref="Y61">LEFT(IF($L61,INDEX(zTippingResultsByGroup[],$J61,Y$11),""),1)</f>
        <v>F</v>
      </c>
      <c r="Z61" s="12" t="str" cm="1">
        <f t="array" ref="Z61">LEFT(IF($L61,INDEX(zTippingResultsByGroup[],$J61,Z$11),""),1)</f>
        <v>N</v>
      </c>
      <c r="AA61" s="12" t="str" cm="1">
        <f t="array" ref="AA61">LEFT(IF($L61,INDEX(zTippingResultsByGroup[],$J61,AA$11),""),1)</f>
        <v>F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84" t="b">
        <f t="shared" si="11"/>
        <v>1</v>
      </c>
      <c r="AH61" s="185" cm="1">
        <f t="array" ref="AH61">IF($L61,INDEX(zTippingResultsByGroup[],$J61,AH$11),"")</f>
        <v>67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125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186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_xlfn.XLOOKUP($B62,Results!$A$11:$A$183,Results!$M$11:$M$183,,0)</f>
        <v>61</v>
      </c>
      <c r="N62" s="8" t="str" cm="1">
        <f t="array" ref="N62">IF($L62,INDEX(zTippingResultsByGroup[],$J62,N$11),"")</f>
        <v>Nick</v>
      </c>
      <c r="O62" s="8" t="str" cm="1">
        <f t="array" ref="O62">IF($L62,INDEX(zTippingResultsByGroup[],$J62,O$11),"")</f>
        <v>Stowe</v>
      </c>
      <c r="P62" s="8"/>
      <c r="Q62" s="8"/>
      <c r="R62" s="19">
        <f t="shared" si="10"/>
        <v>40</v>
      </c>
      <c r="S62" s="12">
        <v>61</v>
      </c>
      <c r="T62" s="8" t="str">
        <f t="shared" si="6"/>
        <v>Nick Stowe</v>
      </c>
      <c r="U62" s="17" cm="1">
        <f t="array" ref="U62">IF($L62,INDEX(zTippingResultsByGroup[],$J62,U$11),"")</f>
        <v>4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70</v>
      </c>
      <c r="X62" s="26" cm="1">
        <f t="array" ref="X62">IF($L62,INDEX(zTippingResultsByGroup[],$J62,X$11),"")</f>
        <v>0.66666666666666663</v>
      </c>
      <c r="Y62" s="12" t="str" cm="1">
        <f t="array" ref="Y62">LEFT(IF($L62,INDEX(zTippingResultsByGroup[],$J62,Y$11),""),1)</f>
        <v>M</v>
      </c>
      <c r="Z62" s="12" t="str" cm="1">
        <f t="array" ref="Z62">LEFT(IF($L62,INDEX(zTippingResultsByGroup[],$J62,Z$11),""),1)</f>
        <v>S</v>
      </c>
      <c r="AA62" s="12" t="str" cm="1">
        <f t="array" ref="AA62">LEFT(IF($L62,INDEX(zTippingResultsByGroup[],$J62,AA$11),""),1)</f>
        <v>H</v>
      </c>
      <c r="AB62" s="8" t="b" cm="1">
        <f t="array" ref="AB62">IF($L62,INDEX(zTippingResultsByGroup[],$J62,AB$11),"")</f>
        <v>1</v>
      </c>
      <c r="AC62" s="10"/>
      <c r="AD62" s="8"/>
      <c r="AE62" s="10"/>
      <c r="AF62" s="11"/>
      <c r="AG62" s="184" t="b">
        <f t="shared" si="11"/>
        <v>1</v>
      </c>
      <c r="AH62" s="185" cm="1">
        <f t="array" ref="AH62">IF($L62,INDEX(zTippingResultsByGroup[],$J62,AH$11),"")</f>
        <v>63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149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1</v>
      </c>
      <c r="I63" s="8">
        <v>50</v>
      </c>
      <c r="J63" s="8">
        <f t="shared" si="8"/>
        <v>187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_xlfn.XLOOKUP($B63,Results!$A$11:$A$183,Results!$M$11:$M$183,,0)</f>
        <v>61</v>
      </c>
      <c r="N63" s="8" t="str" cm="1">
        <f t="array" ref="N63">IF($L63,INDEX(zTippingResultsByGroup[],$J63,N$11),"")</f>
        <v>Liam</v>
      </c>
      <c r="O63" s="8" t="str" cm="1">
        <f t="array" ref="O63">IF($L63,INDEX(zTippingResultsByGroup[],$J63,O$11),"")</f>
        <v>Wright</v>
      </c>
      <c r="P63" s="8"/>
      <c r="Q63" s="8"/>
      <c r="R63" s="88">
        <f t="shared" si="10"/>
        <v>40</v>
      </c>
      <c r="S63" s="174">
        <v>61</v>
      </c>
      <c r="T63" s="89" t="str">
        <f t="shared" si="6"/>
        <v>Liam Wright</v>
      </c>
      <c r="U63" s="172" cm="1">
        <f t="array" ref="U63">IF($L63,INDEX(zTippingResultsByGroup[],$J63,U$11),"")</f>
        <v>4</v>
      </c>
      <c r="V63" s="172" cm="1">
        <f t="array" ref="V63">IF($L63,INDEX(zTippingResultsByGroup[],$J63,V$11),"")</f>
        <v>0</v>
      </c>
      <c r="W63" s="172" cm="1">
        <f t="array" ref="W63">IF($L63,INDEX(zTippingResultsByGroup[],$J63,W$11),"")</f>
        <v>70</v>
      </c>
      <c r="X63" s="173" cm="1">
        <f t="array" ref="X63">IF($L63,INDEX(zTippingResultsByGroup[],$J63,X$11),"")</f>
        <v>0.66666666666666663</v>
      </c>
      <c r="Y63" s="174" t="str" cm="1">
        <f t="array" ref="Y63">LEFT(IF($L63,INDEX(zTippingResultsByGroup[],$J63,Y$11),""),1)</f>
        <v>M</v>
      </c>
      <c r="Z63" s="174" t="str" cm="1">
        <f t="array" ref="Z63">LEFT(IF($L63,INDEX(zTippingResultsByGroup[],$J63,Z$11),""),1)</f>
        <v>S</v>
      </c>
      <c r="AA63" s="174" t="str" cm="1">
        <f t="array" ref="AA63">LEFT(IF($L63,INDEX(zTippingResultsByGroup[],$J63,AA$11),""),1)</f>
        <v>F</v>
      </c>
      <c r="AB63" s="89" t="b" cm="1">
        <f t="array" ref="AB63">IF($L63,INDEX(zTippingResultsByGroup[],$J63,AB$11),"")</f>
        <v>1</v>
      </c>
      <c r="AC63" s="176"/>
      <c r="AD63" s="89"/>
      <c r="AE63" s="176"/>
      <c r="AF63" s="90"/>
      <c r="AG63" s="186" t="b">
        <f t="shared" si="11"/>
        <v>1</v>
      </c>
      <c r="AH63" s="187" cm="1">
        <f t="array" ref="AH63">IF($L63,INDEX(zTippingResultsByGroup[],$J63,AH$11),"")</f>
        <v>65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99" t="s">
        <v>408</v>
      </c>
      <c r="D2" s="200"/>
      <c r="E2" s="200"/>
      <c r="F2" s="200"/>
      <c r="G2" s="201"/>
      <c r="H2" s="45"/>
      <c r="O2" s="202" t="s">
        <v>409</v>
      </c>
      <c r="P2" s="203"/>
      <c r="Q2" s="148"/>
      <c r="R2" s="148"/>
      <c r="S2" s="149" t="s">
        <v>79</v>
      </c>
    </row>
    <row r="3" spans="3:19" x14ac:dyDescent="0.35">
      <c r="C3" s="28"/>
      <c r="E3" s="27" t="s">
        <v>39</v>
      </c>
      <c r="F3" s="49">
        <v>160</v>
      </c>
      <c r="G3" s="39">
        <v>0.92485549132947975</v>
      </c>
      <c r="H3" s="30"/>
      <c r="I3" s="53">
        <v>1</v>
      </c>
      <c r="J3" s="53">
        <v>2854</v>
      </c>
      <c r="K3" s="53">
        <v>5</v>
      </c>
      <c r="O3" s="40" t="s">
        <v>410</v>
      </c>
      <c r="P3" s="58"/>
      <c r="Q3" s="58"/>
      <c r="R3" s="58">
        <v>155</v>
      </c>
      <c r="S3" s="41">
        <v>0.96875</v>
      </c>
    </row>
    <row r="4" spans="3:19" x14ac:dyDescent="0.35">
      <c r="C4" s="32"/>
      <c r="D4" s="37"/>
      <c r="E4" s="37" t="s">
        <v>80</v>
      </c>
      <c r="F4" s="38">
        <v>4.6312499999999996</v>
      </c>
      <c r="G4" s="36"/>
      <c r="I4" s="53">
        <v>2</v>
      </c>
      <c r="J4" s="53">
        <v>2855</v>
      </c>
      <c r="K4" s="53">
        <v>8</v>
      </c>
      <c r="O4" s="40" t="s">
        <v>411</v>
      </c>
      <c r="P4" s="58"/>
      <c r="Q4" s="58"/>
      <c r="R4" s="58">
        <v>133</v>
      </c>
      <c r="S4" s="41">
        <v>0.83125000000000004</v>
      </c>
    </row>
    <row r="5" spans="3:19" x14ac:dyDescent="0.35">
      <c r="C5" s="28"/>
      <c r="E5" s="27" t="s">
        <v>81</v>
      </c>
      <c r="F5" s="49">
        <v>0</v>
      </c>
      <c r="G5" s="31"/>
      <c r="I5" s="53">
        <v>3</v>
      </c>
      <c r="J5" s="53">
        <v>2856</v>
      </c>
      <c r="K5" s="53">
        <v>4</v>
      </c>
      <c r="O5" s="40" t="s">
        <v>412</v>
      </c>
      <c r="P5" s="58"/>
      <c r="Q5" s="58"/>
      <c r="R5" s="58">
        <v>15</v>
      </c>
      <c r="S5" s="41">
        <v>9.375E-2</v>
      </c>
    </row>
    <row r="6" spans="3:19" x14ac:dyDescent="0.35">
      <c r="C6" s="32"/>
      <c r="D6" s="37"/>
      <c r="E6" s="37" t="s">
        <v>82</v>
      </c>
      <c r="F6" s="38">
        <v>0</v>
      </c>
      <c r="G6" s="36"/>
      <c r="I6" s="53">
        <v>4</v>
      </c>
      <c r="J6" s="53">
        <v>2857</v>
      </c>
      <c r="K6" s="53">
        <v>18</v>
      </c>
      <c r="O6" s="40" t="s">
        <v>413</v>
      </c>
      <c r="P6" s="58"/>
      <c r="Q6" s="58"/>
      <c r="R6" s="58">
        <v>157</v>
      </c>
      <c r="S6" s="41">
        <v>0.98124999999999996</v>
      </c>
    </row>
    <row r="7" spans="3:19" x14ac:dyDescent="0.35">
      <c r="I7" s="53">
        <v>5</v>
      </c>
      <c r="J7" s="53">
        <v>2858</v>
      </c>
      <c r="K7" s="53">
        <v>1</v>
      </c>
      <c r="O7" s="40" t="s">
        <v>414</v>
      </c>
      <c r="P7" s="58"/>
      <c r="Q7" s="58"/>
      <c r="R7" s="58">
        <v>102</v>
      </c>
      <c r="S7" s="41">
        <v>0.63749999999999996</v>
      </c>
    </row>
    <row r="8" spans="3:19" ht="17" x14ac:dyDescent="0.4">
      <c r="C8" s="199" t="s">
        <v>415</v>
      </c>
      <c r="D8" s="200"/>
      <c r="E8" s="200"/>
      <c r="F8" s="200"/>
      <c r="G8" s="201"/>
      <c r="H8" s="45"/>
      <c r="I8" s="53">
        <v>6</v>
      </c>
      <c r="J8" s="53">
        <v>2859</v>
      </c>
      <c r="K8" s="53">
        <v>14</v>
      </c>
      <c r="O8" s="40" t="s">
        <v>416</v>
      </c>
      <c r="P8" s="58"/>
      <c r="Q8" s="58"/>
      <c r="R8" s="58">
        <v>23</v>
      </c>
      <c r="S8" s="41">
        <v>0.14374999999999999</v>
      </c>
    </row>
    <row r="9" spans="3:19" x14ac:dyDescent="0.35">
      <c r="C9" s="150"/>
      <c r="D9" s="151" t="s">
        <v>83</v>
      </c>
      <c r="E9" s="152"/>
      <c r="F9" s="153" t="s">
        <v>84</v>
      </c>
      <c r="G9" s="154" t="s">
        <v>85</v>
      </c>
      <c r="I9" s="53">
        <v>7</v>
      </c>
      <c r="J9" s="53">
        <v>2860</v>
      </c>
      <c r="K9" s="53">
        <v>7</v>
      </c>
      <c r="O9" s="40" t="s">
        <v>417</v>
      </c>
      <c r="P9" s="58"/>
      <c r="Q9" s="58"/>
      <c r="R9" s="58">
        <v>156</v>
      </c>
      <c r="S9" s="41">
        <v>0.97499999999999998</v>
      </c>
    </row>
    <row r="10" spans="3:19" x14ac:dyDescent="0.35">
      <c r="C10" s="155">
        <v>1</v>
      </c>
      <c r="D10" s="98" t="s">
        <v>6</v>
      </c>
      <c r="E10" s="99"/>
      <c r="F10" s="100">
        <v>1.3686131386861313</v>
      </c>
      <c r="G10" s="101">
        <v>40</v>
      </c>
      <c r="O10" s="40"/>
      <c r="P10" s="58"/>
      <c r="Q10" s="58"/>
      <c r="R10" s="58"/>
      <c r="S10" s="41"/>
    </row>
    <row r="11" spans="3:19" x14ac:dyDescent="0.35">
      <c r="C11" s="28">
        <v>2</v>
      </c>
      <c r="D11" s="29" t="s">
        <v>4</v>
      </c>
      <c r="F11" s="30">
        <v>1.1402569593147751</v>
      </c>
      <c r="G11" s="31">
        <v>38</v>
      </c>
      <c r="O11" s="42"/>
      <c r="P11" s="43"/>
      <c r="Q11" s="43"/>
      <c r="R11" s="43"/>
      <c r="S11" s="44"/>
    </row>
    <row r="12" spans="3:19" x14ac:dyDescent="0.35">
      <c r="C12" s="28">
        <v>3</v>
      </c>
      <c r="D12" s="29" t="s">
        <v>3</v>
      </c>
      <c r="F12" s="30">
        <v>1.3926174496644295</v>
      </c>
      <c r="G12" s="31">
        <v>32</v>
      </c>
    </row>
    <row r="13" spans="3:19" x14ac:dyDescent="0.35">
      <c r="C13" s="28">
        <v>4</v>
      </c>
      <c r="D13" s="29" t="s">
        <v>5</v>
      </c>
      <c r="F13" s="30">
        <v>1.2775800711743772</v>
      </c>
      <c r="G13" s="31">
        <v>32</v>
      </c>
    </row>
    <row r="14" spans="3:19" x14ac:dyDescent="0.35">
      <c r="C14" s="28">
        <v>5</v>
      </c>
      <c r="D14" s="29" t="s">
        <v>9</v>
      </c>
      <c r="F14" s="30">
        <v>1.2476875642343268</v>
      </c>
      <c r="G14" s="31">
        <v>32</v>
      </c>
    </row>
    <row r="15" spans="3:19" x14ac:dyDescent="0.35">
      <c r="C15" s="28">
        <v>6</v>
      </c>
      <c r="D15" s="29" t="s">
        <v>2</v>
      </c>
      <c r="F15" s="30">
        <v>1.1020618556701032</v>
      </c>
      <c r="G15" s="31">
        <v>28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406</v>
      </c>
      <c r="F16" s="30">
        <v>1.09447983014862</v>
      </c>
      <c r="G16" s="31">
        <v>28</v>
      </c>
      <c r="O16" s="4">
        <v>0</v>
      </c>
      <c r="P16" s="4">
        <v>0</v>
      </c>
    </row>
    <row r="17" spans="3:17" x14ac:dyDescent="0.35">
      <c r="C17" s="32">
        <v>8</v>
      </c>
      <c r="D17" s="33" t="s">
        <v>13</v>
      </c>
      <c r="E17" s="34"/>
      <c r="F17" s="35">
        <v>1.0640756302521008</v>
      </c>
      <c r="G17" s="36">
        <v>28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1.2648351648351648</v>
      </c>
      <c r="G18" s="31">
        <v>24</v>
      </c>
      <c r="O18" s="4">
        <v>2</v>
      </c>
      <c r="P18" s="4">
        <v>3</v>
      </c>
    </row>
    <row r="19" spans="3:17" x14ac:dyDescent="0.35">
      <c r="C19" s="28">
        <v>10</v>
      </c>
      <c r="D19" s="29" t="s">
        <v>14</v>
      </c>
      <c r="F19" s="30">
        <v>0.84552008238928944</v>
      </c>
      <c r="G19" s="31">
        <v>24</v>
      </c>
      <c r="O19" s="4">
        <v>3</v>
      </c>
      <c r="P19" s="4">
        <v>5</v>
      </c>
    </row>
    <row r="20" spans="3:17" x14ac:dyDescent="0.35">
      <c r="C20" s="28">
        <v>11</v>
      </c>
      <c r="D20" s="29" t="s">
        <v>7</v>
      </c>
      <c r="F20" s="30">
        <v>0.93064667291471415</v>
      </c>
      <c r="G20" s="31">
        <v>20</v>
      </c>
      <c r="O20" s="4">
        <v>4</v>
      </c>
      <c r="P20" s="4">
        <v>52</v>
      </c>
    </row>
    <row r="21" spans="3:17" x14ac:dyDescent="0.35">
      <c r="C21" s="28">
        <v>12</v>
      </c>
      <c r="D21" s="29" t="s">
        <v>17</v>
      </c>
      <c r="F21" s="30">
        <v>0.87580496780128791</v>
      </c>
      <c r="G21" s="31">
        <v>20</v>
      </c>
      <c r="O21" s="4">
        <v>5</v>
      </c>
      <c r="P21" s="4">
        <v>100</v>
      </c>
    </row>
    <row r="22" spans="3:17" x14ac:dyDescent="0.35">
      <c r="C22" s="28">
        <v>13</v>
      </c>
      <c r="D22" s="29" t="s">
        <v>16</v>
      </c>
      <c r="F22" s="30">
        <v>1.0277456647398844</v>
      </c>
      <c r="G22" s="31">
        <v>16</v>
      </c>
      <c r="O22" s="4">
        <v>6</v>
      </c>
      <c r="P22" s="4">
        <v>13</v>
      </c>
    </row>
    <row r="23" spans="3:17" x14ac:dyDescent="0.35">
      <c r="C23" s="28">
        <v>14</v>
      </c>
      <c r="D23" s="29" t="s">
        <v>11</v>
      </c>
      <c r="F23" s="30">
        <v>0.8571428571428571</v>
      </c>
      <c r="G23" s="31">
        <v>16</v>
      </c>
      <c r="O23" s="4">
        <v>7</v>
      </c>
      <c r="P23" s="4">
        <v>0</v>
      </c>
    </row>
    <row r="24" spans="3:17" x14ac:dyDescent="0.35">
      <c r="C24" s="28">
        <v>15</v>
      </c>
      <c r="D24" s="29" t="s">
        <v>12</v>
      </c>
      <c r="F24" s="30">
        <v>0.79071969696969702</v>
      </c>
      <c r="G24" s="31">
        <v>16</v>
      </c>
    </row>
    <row r="25" spans="3:17" x14ac:dyDescent="0.35">
      <c r="C25" s="28">
        <v>16</v>
      </c>
      <c r="D25" s="29" t="s">
        <v>15</v>
      </c>
      <c r="F25" s="30">
        <v>0.71105308964316793</v>
      </c>
      <c r="G25" s="31">
        <v>12</v>
      </c>
    </row>
    <row r="26" spans="3:17" x14ac:dyDescent="0.35">
      <c r="C26" s="28">
        <v>17</v>
      </c>
      <c r="D26" s="29" t="s">
        <v>10</v>
      </c>
      <c r="F26" s="30">
        <v>0.78105451295799821</v>
      </c>
      <c r="G26" s="31">
        <v>10</v>
      </c>
    </row>
    <row r="27" spans="3:17" x14ac:dyDescent="0.35">
      <c r="C27" s="32">
        <v>18</v>
      </c>
      <c r="D27" s="33" t="s">
        <v>18</v>
      </c>
      <c r="E27" s="34"/>
      <c r="F27" s="35">
        <v>0.64466615502686109</v>
      </c>
      <c r="G27" s="36">
        <v>4</v>
      </c>
    </row>
    <row r="30" spans="3:17" ht="17.5" thickBot="1" x14ac:dyDescent="0.45">
      <c r="C30" s="196" t="s">
        <v>418</v>
      </c>
      <c r="D30" s="197"/>
      <c r="E30" s="197"/>
      <c r="F30" s="197"/>
      <c r="G30" s="198"/>
      <c r="O30" s="196" t="s">
        <v>88</v>
      </c>
      <c r="P30" s="197"/>
      <c r="Q30" s="198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55">
        <v>1</v>
      </c>
      <c r="D32" s="98" t="s">
        <v>419</v>
      </c>
      <c r="E32" s="102">
        <v>38</v>
      </c>
      <c r="F32" s="100">
        <v>0.73076923076923073</v>
      </c>
      <c r="G32" s="103">
        <v>185</v>
      </c>
      <c r="I32" s="156">
        <v>1</v>
      </c>
      <c r="J32" s="104">
        <v>1</v>
      </c>
      <c r="K32" s="104">
        <v>1</v>
      </c>
      <c r="L32" s="104">
        <v>5</v>
      </c>
      <c r="M32" s="104">
        <v>2854</v>
      </c>
      <c r="N32" s="104" t="b">
        <v>1</v>
      </c>
      <c r="O32" s="155" t="s">
        <v>4</v>
      </c>
      <c r="P32" s="83">
        <v>6</v>
      </c>
      <c r="Q32" s="103">
        <v>0</v>
      </c>
    </row>
    <row r="33" spans="3:17" x14ac:dyDescent="0.35">
      <c r="C33" s="28">
        <v>2</v>
      </c>
      <c r="D33" s="29" t="s">
        <v>420</v>
      </c>
      <c r="E33" s="49">
        <v>38</v>
      </c>
      <c r="F33" s="30">
        <v>0.73076923076923073</v>
      </c>
      <c r="G33" s="51">
        <v>190</v>
      </c>
      <c r="I33" s="54">
        <v>2</v>
      </c>
      <c r="J33" s="55">
        <v>2</v>
      </c>
      <c r="K33" s="55">
        <v>1</v>
      </c>
      <c r="L33" s="55">
        <v>10</v>
      </c>
      <c r="M33" s="55">
        <v>2854</v>
      </c>
      <c r="N33" s="55" t="b">
        <v>0</v>
      </c>
      <c r="O33" s="28" t="s">
        <v>14</v>
      </c>
      <c r="P33" s="49">
        <v>1</v>
      </c>
      <c r="Q33" s="51">
        <v>7</v>
      </c>
    </row>
    <row r="34" spans="3:17" x14ac:dyDescent="0.35">
      <c r="C34" s="32">
        <v>3</v>
      </c>
      <c r="D34" s="33" t="s">
        <v>421</v>
      </c>
      <c r="E34" s="50">
        <v>38</v>
      </c>
      <c r="F34" s="35">
        <v>0.73076923076923073</v>
      </c>
      <c r="G34" s="52">
        <v>350</v>
      </c>
      <c r="I34" s="156">
        <v>3</v>
      </c>
      <c r="J34" s="104">
        <v>1</v>
      </c>
      <c r="K34" s="104">
        <v>2</v>
      </c>
      <c r="L34" s="104">
        <v>8</v>
      </c>
      <c r="M34" s="104">
        <v>2855</v>
      </c>
      <c r="N34" s="104" t="b">
        <v>1</v>
      </c>
      <c r="O34" s="155" t="s">
        <v>6</v>
      </c>
      <c r="P34" s="83">
        <v>18</v>
      </c>
      <c r="Q34" s="103">
        <v>0</v>
      </c>
    </row>
    <row r="35" spans="3:17" x14ac:dyDescent="0.35">
      <c r="C35" s="155">
        <v>4</v>
      </c>
      <c r="D35" s="98" t="s">
        <v>422</v>
      </c>
      <c r="E35" s="83">
        <v>37</v>
      </c>
      <c r="F35" s="100">
        <v>0.71153846153846156</v>
      </c>
      <c r="G35" s="103">
        <v>185</v>
      </c>
      <c r="I35" s="56">
        <v>4</v>
      </c>
      <c r="J35" s="57">
        <v>2</v>
      </c>
      <c r="K35" s="57">
        <v>2</v>
      </c>
      <c r="L35" s="57">
        <v>13</v>
      </c>
      <c r="M35" s="57">
        <v>2855</v>
      </c>
      <c r="N35" s="57" t="b">
        <v>0</v>
      </c>
      <c r="O35" s="32" t="s">
        <v>2</v>
      </c>
      <c r="P35" s="50">
        <v>9</v>
      </c>
      <c r="Q35" s="52">
        <v>6</v>
      </c>
    </row>
    <row r="36" spans="3:17" x14ac:dyDescent="0.35">
      <c r="C36" s="28">
        <v>5</v>
      </c>
      <c r="D36" s="29" t="s">
        <v>423</v>
      </c>
      <c r="E36" s="49">
        <v>37</v>
      </c>
      <c r="F36" s="30">
        <v>0.71153846153846156</v>
      </c>
      <c r="G36" s="51">
        <v>186</v>
      </c>
      <c r="I36" s="54">
        <v>5</v>
      </c>
      <c r="J36" s="55">
        <v>1</v>
      </c>
      <c r="K36" s="55">
        <v>3</v>
      </c>
      <c r="L36" s="55">
        <v>17</v>
      </c>
      <c r="M36" s="55">
        <v>2856</v>
      </c>
      <c r="N36" s="55" t="b">
        <v>0</v>
      </c>
      <c r="O36" s="28" t="s">
        <v>5</v>
      </c>
      <c r="P36" s="49">
        <v>0</v>
      </c>
      <c r="Q36" s="51">
        <v>0</v>
      </c>
    </row>
    <row r="37" spans="3:17" x14ac:dyDescent="0.35">
      <c r="C37" s="28">
        <v>6</v>
      </c>
      <c r="D37" s="29" t="s">
        <v>424</v>
      </c>
      <c r="E37" s="49">
        <v>37</v>
      </c>
      <c r="F37" s="30">
        <v>0.71153846153846156</v>
      </c>
      <c r="G37" s="51">
        <v>203</v>
      </c>
      <c r="I37" s="54">
        <v>6</v>
      </c>
      <c r="J37" s="55">
        <v>2</v>
      </c>
      <c r="K37" s="55">
        <v>3</v>
      </c>
      <c r="L37" s="55">
        <v>4</v>
      </c>
      <c r="M37" s="55">
        <v>2856</v>
      </c>
      <c r="N37" s="55" t="b">
        <v>1</v>
      </c>
      <c r="O37" s="28" t="s">
        <v>13</v>
      </c>
      <c r="P37" s="49">
        <v>0</v>
      </c>
      <c r="Q37" s="51">
        <v>0</v>
      </c>
    </row>
    <row r="38" spans="3:17" x14ac:dyDescent="0.35">
      <c r="C38" s="28">
        <v>7</v>
      </c>
      <c r="D38" s="29" t="s">
        <v>425</v>
      </c>
      <c r="E38" s="49">
        <v>37</v>
      </c>
      <c r="F38" s="30">
        <v>0.71153846153846156</v>
      </c>
      <c r="G38" s="51">
        <v>205</v>
      </c>
      <c r="I38" s="156">
        <v>7</v>
      </c>
      <c r="J38" s="104">
        <v>1</v>
      </c>
      <c r="K38" s="104">
        <v>4</v>
      </c>
      <c r="L38" s="104">
        <v>18</v>
      </c>
      <c r="M38" s="104">
        <v>2857</v>
      </c>
      <c r="N38" s="104" t="b">
        <v>1</v>
      </c>
      <c r="O38" s="155" t="s">
        <v>406</v>
      </c>
      <c r="P38" s="83">
        <v>0</v>
      </c>
      <c r="Q38" s="103">
        <v>0</v>
      </c>
    </row>
    <row r="39" spans="3:17" x14ac:dyDescent="0.35">
      <c r="C39" s="28">
        <v>8</v>
      </c>
      <c r="D39" s="29" t="s">
        <v>426</v>
      </c>
      <c r="E39" s="49">
        <v>37</v>
      </c>
      <c r="F39" s="30">
        <v>0.71153846153846156</v>
      </c>
      <c r="G39" s="51">
        <v>209</v>
      </c>
      <c r="I39" s="56">
        <v>8</v>
      </c>
      <c r="J39" s="57">
        <v>2</v>
      </c>
      <c r="K39" s="57">
        <v>4</v>
      </c>
      <c r="L39" s="57">
        <v>11</v>
      </c>
      <c r="M39" s="57">
        <v>2857</v>
      </c>
      <c r="N39" s="57" t="b">
        <v>0</v>
      </c>
      <c r="O39" s="32" t="s">
        <v>15</v>
      </c>
      <c r="P39" s="50">
        <v>1</v>
      </c>
      <c r="Q39" s="52">
        <v>14</v>
      </c>
    </row>
    <row r="40" spans="3:17" x14ac:dyDescent="0.35">
      <c r="C40" s="28">
        <v>9</v>
      </c>
      <c r="D40" s="29" t="s">
        <v>427</v>
      </c>
      <c r="E40" s="49">
        <v>37</v>
      </c>
      <c r="F40" s="30">
        <v>0.71153846153846156</v>
      </c>
      <c r="G40" s="51">
        <v>269</v>
      </c>
      <c r="I40" s="54">
        <v>9</v>
      </c>
      <c r="J40" s="55">
        <v>1</v>
      </c>
      <c r="K40" s="55">
        <v>5</v>
      </c>
      <c r="L40" s="55">
        <v>6</v>
      </c>
      <c r="M40" s="55">
        <v>2858</v>
      </c>
      <c r="N40" s="55" t="b">
        <v>0</v>
      </c>
      <c r="O40" s="28" t="s">
        <v>11</v>
      </c>
      <c r="P40" s="49">
        <v>3</v>
      </c>
      <c r="Q40" s="51">
        <v>5</v>
      </c>
    </row>
    <row r="41" spans="3:17" x14ac:dyDescent="0.35">
      <c r="C41" s="28">
        <v>10</v>
      </c>
      <c r="D41" s="29" t="s">
        <v>428</v>
      </c>
      <c r="E41" s="49">
        <v>37</v>
      </c>
      <c r="F41" s="30">
        <v>0.71153846153846156</v>
      </c>
      <c r="G41" s="51">
        <v>308</v>
      </c>
      <c r="I41" s="54">
        <v>10</v>
      </c>
      <c r="J41" s="55">
        <v>2</v>
      </c>
      <c r="K41" s="55">
        <v>5</v>
      </c>
      <c r="L41" s="55">
        <v>1</v>
      </c>
      <c r="M41" s="55">
        <v>2858</v>
      </c>
      <c r="N41" s="55" t="b">
        <v>1</v>
      </c>
      <c r="O41" s="28" t="s">
        <v>3</v>
      </c>
      <c r="P41" s="49">
        <v>1</v>
      </c>
      <c r="Q41" s="51">
        <v>0</v>
      </c>
    </row>
    <row r="42" spans="3:17" x14ac:dyDescent="0.35">
      <c r="C42" s="28">
        <v>11</v>
      </c>
      <c r="D42" s="29" t="s">
        <v>429</v>
      </c>
      <c r="E42" s="49">
        <v>37</v>
      </c>
      <c r="F42" s="30">
        <v>0.71153846153846156</v>
      </c>
      <c r="G42" s="51">
        <v>396</v>
      </c>
      <c r="I42" s="156">
        <v>11</v>
      </c>
      <c r="J42" s="104">
        <v>1</v>
      </c>
      <c r="K42" s="104">
        <v>6</v>
      </c>
      <c r="L42" s="104">
        <v>16</v>
      </c>
      <c r="M42" s="104">
        <v>2859</v>
      </c>
      <c r="N42" s="104" t="b">
        <v>0</v>
      </c>
      <c r="O42" s="155" t="s">
        <v>17</v>
      </c>
      <c r="P42" s="83">
        <v>9</v>
      </c>
      <c r="Q42" s="103">
        <v>0</v>
      </c>
    </row>
    <row r="43" spans="3:17" x14ac:dyDescent="0.35">
      <c r="C43" s="28">
        <v>12</v>
      </c>
      <c r="D43" s="29" t="s">
        <v>430</v>
      </c>
      <c r="E43" s="49">
        <v>36</v>
      </c>
      <c r="F43" s="30">
        <v>0.69230769230769229</v>
      </c>
      <c r="G43" s="51">
        <v>143</v>
      </c>
      <c r="I43" s="56">
        <v>12</v>
      </c>
      <c r="J43" s="57">
        <v>2</v>
      </c>
      <c r="K43" s="57">
        <v>6</v>
      </c>
      <c r="L43" s="57">
        <v>14</v>
      </c>
      <c r="M43" s="57">
        <v>2859</v>
      </c>
      <c r="N43" s="57" t="b">
        <v>1</v>
      </c>
      <c r="O43" s="32" t="s">
        <v>7</v>
      </c>
      <c r="P43" s="50">
        <v>5</v>
      </c>
      <c r="Q43" s="52">
        <v>9</v>
      </c>
    </row>
    <row r="44" spans="3:17" x14ac:dyDescent="0.35">
      <c r="C44" s="28">
        <v>13</v>
      </c>
      <c r="D44" s="29" t="s">
        <v>431</v>
      </c>
      <c r="E44" s="49">
        <v>36</v>
      </c>
      <c r="F44" s="30">
        <v>0.69230769230769229</v>
      </c>
      <c r="G44" s="51">
        <v>151</v>
      </c>
      <c r="I44" s="54">
        <v>13</v>
      </c>
      <c r="J44" s="55">
        <v>1</v>
      </c>
      <c r="K44" s="55">
        <v>7</v>
      </c>
      <c r="L44" s="55">
        <v>3</v>
      </c>
      <c r="M44" s="55">
        <v>2860</v>
      </c>
      <c r="N44" s="55" t="b">
        <v>0</v>
      </c>
      <c r="O44" s="28" t="s">
        <v>18</v>
      </c>
      <c r="P44" s="49">
        <v>0</v>
      </c>
      <c r="Q44" s="51">
        <v>3</v>
      </c>
    </row>
    <row r="45" spans="3:17" x14ac:dyDescent="0.35">
      <c r="C45" s="28">
        <v>14</v>
      </c>
      <c r="D45" s="29" t="s">
        <v>432</v>
      </c>
      <c r="E45" s="49">
        <v>36</v>
      </c>
      <c r="F45" s="30">
        <v>0.69230769230769229</v>
      </c>
      <c r="G45" s="51">
        <v>175</v>
      </c>
      <c r="I45" s="54">
        <v>14</v>
      </c>
      <c r="J45" s="55">
        <v>2</v>
      </c>
      <c r="K45" s="55">
        <v>7</v>
      </c>
      <c r="L45" s="55">
        <v>7</v>
      </c>
      <c r="M45" s="55">
        <v>2860</v>
      </c>
      <c r="N45" s="55" t="b">
        <v>1</v>
      </c>
      <c r="O45" s="28" t="s">
        <v>9</v>
      </c>
      <c r="P45" s="49">
        <v>13</v>
      </c>
      <c r="Q45" s="51">
        <v>0</v>
      </c>
    </row>
    <row r="46" spans="3:17" x14ac:dyDescent="0.35">
      <c r="C46" s="28">
        <v>15</v>
      </c>
      <c r="D46" s="29" t="s">
        <v>433</v>
      </c>
      <c r="E46" s="49">
        <v>36</v>
      </c>
      <c r="F46" s="30">
        <v>0.69230769230769229</v>
      </c>
      <c r="G46" s="51">
        <v>175</v>
      </c>
      <c r="I46" s="156"/>
      <c r="J46" s="104"/>
      <c r="K46" s="104"/>
      <c r="L46" s="104"/>
      <c r="M46" s="104"/>
      <c r="N46" s="104"/>
      <c r="O46" s="155"/>
      <c r="P46" s="83"/>
      <c r="Q46" s="103"/>
    </row>
    <row r="47" spans="3:17" x14ac:dyDescent="0.35">
      <c r="C47" s="28">
        <v>16</v>
      </c>
      <c r="D47" s="29" t="s">
        <v>434</v>
      </c>
      <c r="E47" s="49">
        <v>36</v>
      </c>
      <c r="F47" s="30">
        <v>0.69230769230769229</v>
      </c>
      <c r="G47" s="51">
        <v>199</v>
      </c>
      <c r="I47" s="56"/>
      <c r="J47" s="57"/>
      <c r="K47" s="57"/>
      <c r="L47" s="57"/>
      <c r="M47" s="57"/>
      <c r="N47" s="57"/>
      <c r="O47" s="32"/>
      <c r="P47" s="50"/>
      <c r="Q47" s="52"/>
    </row>
    <row r="48" spans="3:17" x14ac:dyDescent="0.35">
      <c r="C48" s="28">
        <v>17</v>
      </c>
      <c r="D48" s="29" t="s">
        <v>435</v>
      </c>
      <c r="E48" s="49">
        <v>36</v>
      </c>
      <c r="F48" s="30">
        <v>0.69230769230769229</v>
      </c>
      <c r="G48" s="51">
        <v>203</v>
      </c>
      <c r="I48" s="54"/>
      <c r="J48" s="55"/>
      <c r="K48" s="55"/>
      <c r="L48" s="55"/>
      <c r="M48" s="55"/>
      <c r="N48" s="55"/>
      <c r="O48" s="28"/>
      <c r="P48" s="49"/>
      <c r="Q48" s="51"/>
    </row>
    <row r="49" spans="3:18" x14ac:dyDescent="0.35">
      <c r="C49" s="28">
        <v>18</v>
      </c>
      <c r="D49" s="29" t="s">
        <v>436</v>
      </c>
      <c r="E49" s="49">
        <v>36</v>
      </c>
      <c r="F49" s="30">
        <v>0.69230769230769229</v>
      </c>
      <c r="G49" s="51">
        <v>209</v>
      </c>
      <c r="I49" s="56"/>
      <c r="J49" s="57"/>
      <c r="K49" s="57"/>
      <c r="L49" s="57"/>
      <c r="M49" s="57"/>
      <c r="N49" s="57"/>
      <c r="O49" s="32"/>
      <c r="P49" s="50"/>
      <c r="Q49" s="52"/>
    </row>
    <row r="50" spans="3:18" x14ac:dyDescent="0.35">
      <c r="C50" s="28">
        <v>19</v>
      </c>
      <c r="D50" s="29" t="s">
        <v>437</v>
      </c>
      <c r="E50" s="49">
        <v>36</v>
      </c>
      <c r="F50" s="30">
        <v>0.69230769230769229</v>
      </c>
      <c r="G50" s="51">
        <v>213</v>
      </c>
    </row>
    <row r="51" spans="3:18" x14ac:dyDescent="0.35">
      <c r="C51" s="32">
        <v>20</v>
      </c>
      <c r="D51" s="33" t="s">
        <v>438</v>
      </c>
      <c r="E51" s="50">
        <v>36</v>
      </c>
      <c r="F51" s="35">
        <v>0.69230769230769229</v>
      </c>
      <c r="G51" s="52">
        <v>237</v>
      </c>
    </row>
    <row r="53" spans="3:18" ht="17.5" thickBot="1" x14ac:dyDescent="0.45">
      <c r="D53" s="196" t="s">
        <v>97</v>
      </c>
      <c r="E53" s="197"/>
      <c r="F53" s="198"/>
      <c r="O53" s="196" t="s">
        <v>98</v>
      </c>
      <c r="P53" s="197"/>
      <c r="Q53" s="197"/>
      <c r="R53" s="198"/>
    </row>
    <row r="54" spans="3:18" ht="16.5" customHeight="1" thickTop="1" x14ac:dyDescent="0.35">
      <c r="D54" s="157" t="s">
        <v>36</v>
      </c>
      <c r="E54" s="158" t="s">
        <v>99</v>
      </c>
      <c r="F54" s="159" t="s">
        <v>34</v>
      </c>
      <c r="O54" s="155"/>
      <c r="P54" s="105" t="s">
        <v>100</v>
      </c>
      <c r="Q54" s="99">
        <v>4</v>
      </c>
      <c r="R54" s="101"/>
    </row>
    <row r="55" spans="3:18" x14ac:dyDescent="0.35">
      <c r="D55" s="79" t="s">
        <v>156</v>
      </c>
      <c r="E55" s="4">
        <v>63</v>
      </c>
      <c r="F55" s="80">
        <v>0.64005999999999996</v>
      </c>
      <c r="O55" s="32"/>
      <c r="P55" s="37" t="s">
        <v>101</v>
      </c>
      <c r="Q55" s="34">
        <v>2</v>
      </c>
      <c r="R55" s="36"/>
    </row>
    <row r="56" spans="3:18" x14ac:dyDescent="0.35">
      <c r="D56" s="81" t="s">
        <v>164</v>
      </c>
      <c r="E56" s="34">
        <v>105</v>
      </c>
      <c r="F56" s="82">
        <v>0.63383199999999995</v>
      </c>
      <c r="O56" s="160" t="s">
        <v>83</v>
      </c>
      <c r="P56" s="158" t="s">
        <v>87</v>
      </c>
      <c r="Q56" s="161"/>
      <c r="R56" s="162" t="s">
        <v>102</v>
      </c>
    </row>
    <row r="57" spans="3:18" x14ac:dyDescent="0.35">
      <c r="N57" s="53" t="s">
        <v>385</v>
      </c>
      <c r="O57" s="28" t="s">
        <v>3</v>
      </c>
      <c r="P57" s="59">
        <v>0</v>
      </c>
      <c r="Q57" s="60" t="s">
        <v>50</v>
      </c>
      <c r="R57" s="51">
        <v>1</v>
      </c>
    </row>
    <row r="58" spans="3:18" x14ac:dyDescent="0.35">
      <c r="N58" s="53" t="s">
        <v>389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96" t="s">
        <v>103</v>
      </c>
      <c r="E59" s="197"/>
      <c r="F59" s="198"/>
      <c r="N59" s="53" t="s">
        <v>393</v>
      </c>
      <c r="O59" s="28" t="s">
        <v>16</v>
      </c>
      <c r="P59" s="59">
        <v>0</v>
      </c>
      <c r="Q59" s="60" t="s">
        <v>50</v>
      </c>
      <c r="R59" s="51">
        <v>2</v>
      </c>
    </row>
    <row r="60" spans="3:18" ht="17.25" customHeight="1" thickTop="1" x14ac:dyDescent="0.35">
      <c r="D60" s="163" t="s">
        <v>35</v>
      </c>
      <c r="E60" s="158" t="s">
        <v>99</v>
      </c>
      <c r="F60" s="159" t="s">
        <v>34</v>
      </c>
      <c r="N60" s="53" t="s">
        <v>392</v>
      </c>
      <c r="O60" s="28" t="s">
        <v>6</v>
      </c>
      <c r="P60" s="59">
        <v>1</v>
      </c>
      <c r="Q60" s="60" t="s">
        <v>439</v>
      </c>
      <c r="R60" s="51">
        <v>0</v>
      </c>
    </row>
    <row r="61" spans="3:18" x14ac:dyDescent="0.35">
      <c r="D61" s="79" t="s">
        <v>155</v>
      </c>
      <c r="E61" s="4">
        <v>116</v>
      </c>
      <c r="F61" s="80">
        <v>0.64293900000000004</v>
      </c>
      <c r="N61" s="53" t="s">
        <v>394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0.621062</v>
      </c>
      <c r="N62" s="53" t="s">
        <v>388</v>
      </c>
      <c r="O62" s="28" t="s">
        <v>13</v>
      </c>
      <c r="P62" s="59">
        <v>0</v>
      </c>
      <c r="Q62" s="60" t="s">
        <v>50</v>
      </c>
      <c r="R62" s="51">
        <v>1</v>
      </c>
    </row>
    <row r="63" spans="3:18" x14ac:dyDescent="0.35">
      <c r="N63" s="53" t="s">
        <v>391</v>
      </c>
      <c r="O63" s="28" t="s">
        <v>9</v>
      </c>
      <c r="P63" s="59">
        <v>2</v>
      </c>
      <c r="Q63" s="60" t="s">
        <v>439</v>
      </c>
      <c r="R63" s="51">
        <v>0</v>
      </c>
    </row>
    <row r="64" spans="3:18" ht="17.5" thickBot="1" x14ac:dyDescent="0.45">
      <c r="D64" s="196" t="s">
        <v>104</v>
      </c>
      <c r="E64" s="197"/>
      <c r="F64" s="198"/>
      <c r="N64" s="53" t="s">
        <v>401</v>
      </c>
      <c r="O64" s="28" t="s">
        <v>5</v>
      </c>
      <c r="P64" s="59">
        <v>1</v>
      </c>
      <c r="Q64" s="60" t="s">
        <v>440</v>
      </c>
      <c r="R64" s="51">
        <v>2</v>
      </c>
    </row>
    <row r="65" spans="4:18" ht="15" thickTop="1" x14ac:dyDescent="0.35">
      <c r="D65" s="163" t="s">
        <v>83</v>
      </c>
      <c r="E65" s="158" t="s">
        <v>99</v>
      </c>
      <c r="F65" s="159" t="s">
        <v>34</v>
      </c>
      <c r="N65" s="53" t="s">
        <v>402</v>
      </c>
      <c r="O65" s="28" t="s">
        <v>406</v>
      </c>
      <c r="P65" s="59">
        <v>1</v>
      </c>
      <c r="Q65" s="60" t="s">
        <v>439</v>
      </c>
      <c r="R65" s="51">
        <v>0</v>
      </c>
    </row>
    <row r="66" spans="4:18" x14ac:dyDescent="0.35">
      <c r="D66" s="164" t="s">
        <v>3</v>
      </c>
      <c r="E66" s="83">
        <v>1</v>
      </c>
      <c r="F66" s="84">
        <v>0.68571400000000005</v>
      </c>
      <c r="N66" s="53" t="s">
        <v>397</v>
      </c>
      <c r="O66" s="28" t="s">
        <v>2</v>
      </c>
      <c r="P66" s="59">
        <v>0</v>
      </c>
      <c r="Q66" s="60" t="s">
        <v>50</v>
      </c>
      <c r="R66" s="51">
        <v>1</v>
      </c>
    </row>
    <row r="67" spans="4:18" x14ac:dyDescent="0.35">
      <c r="D67" s="79" t="s">
        <v>11</v>
      </c>
      <c r="E67" s="49">
        <v>8</v>
      </c>
      <c r="F67" s="80">
        <v>0.65833299999999995</v>
      </c>
      <c r="N67" s="53" t="s">
        <v>400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4</v>
      </c>
      <c r="E68" s="49">
        <v>7</v>
      </c>
      <c r="F68" s="80">
        <v>0.65578199999999998</v>
      </c>
      <c r="N68" s="53" t="s">
        <v>399</v>
      </c>
      <c r="O68" s="28" t="s">
        <v>10</v>
      </c>
      <c r="P68" s="59">
        <v>0</v>
      </c>
      <c r="Q68" s="60" t="s">
        <v>50</v>
      </c>
      <c r="R68" s="51">
        <v>4</v>
      </c>
    </row>
    <row r="69" spans="4:18" x14ac:dyDescent="0.35">
      <c r="D69" s="79" t="s">
        <v>8</v>
      </c>
      <c r="E69" s="49">
        <v>9</v>
      </c>
      <c r="F69" s="80">
        <v>0.65290999999999999</v>
      </c>
      <c r="N69" s="53" t="s">
        <v>386</v>
      </c>
      <c r="O69" s="28" t="s">
        <v>12</v>
      </c>
      <c r="P69" s="59">
        <v>0</v>
      </c>
      <c r="Q69" s="60" t="s">
        <v>50</v>
      </c>
      <c r="R69" s="51">
        <v>1</v>
      </c>
    </row>
    <row r="70" spans="4:18" x14ac:dyDescent="0.35">
      <c r="D70" s="79" t="s">
        <v>6</v>
      </c>
      <c r="E70" s="49">
        <v>19</v>
      </c>
      <c r="F70" s="80">
        <v>0.64962399999999998</v>
      </c>
      <c r="N70" s="53" t="s">
        <v>395</v>
      </c>
      <c r="O70" s="28" t="s">
        <v>15</v>
      </c>
      <c r="P70" s="59">
        <v>0</v>
      </c>
      <c r="Q70" s="60" t="s">
        <v>50</v>
      </c>
      <c r="R70" s="51">
        <v>1</v>
      </c>
    </row>
    <row r="71" spans="4:18" x14ac:dyDescent="0.35">
      <c r="D71" s="79" t="s">
        <v>10</v>
      </c>
      <c r="E71" s="49">
        <v>9</v>
      </c>
      <c r="F71" s="80">
        <v>0.64232800000000001</v>
      </c>
      <c r="N71" s="53" t="s">
        <v>398</v>
      </c>
      <c r="O71" s="28" t="s">
        <v>7</v>
      </c>
      <c r="P71" s="59">
        <v>0</v>
      </c>
      <c r="Q71" s="60" t="s">
        <v>50</v>
      </c>
      <c r="R71" s="51">
        <v>2</v>
      </c>
    </row>
    <row r="72" spans="4:18" x14ac:dyDescent="0.35">
      <c r="D72" s="79" t="s">
        <v>9</v>
      </c>
      <c r="E72" s="49">
        <v>14</v>
      </c>
      <c r="F72" s="80">
        <v>0.64013600000000004</v>
      </c>
      <c r="N72" s="53" t="s">
        <v>390</v>
      </c>
      <c r="O72" s="28" t="s">
        <v>11</v>
      </c>
      <c r="P72" s="59">
        <v>1</v>
      </c>
      <c r="Q72" s="60" t="s">
        <v>440</v>
      </c>
      <c r="R72" s="51">
        <v>4</v>
      </c>
    </row>
    <row r="73" spans="4:18" x14ac:dyDescent="0.35">
      <c r="D73" s="79" t="s">
        <v>13</v>
      </c>
      <c r="E73" s="49">
        <v>1</v>
      </c>
      <c r="F73" s="80">
        <v>0.63809499999999997</v>
      </c>
      <c r="N73" s="53" t="s">
        <v>387</v>
      </c>
      <c r="O73" s="28" t="s">
        <v>18</v>
      </c>
      <c r="P73" s="59">
        <v>0</v>
      </c>
      <c r="Q73" s="60" t="s">
        <v>50</v>
      </c>
      <c r="R73" s="51">
        <v>4</v>
      </c>
    </row>
    <row r="74" spans="4:18" x14ac:dyDescent="0.35">
      <c r="D74" s="79" t="s">
        <v>7</v>
      </c>
      <c r="E74" s="49">
        <v>15</v>
      </c>
      <c r="F74" s="80">
        <v>0.63619000000000003</v>
      </c>
      <c r="N74" s="53" t="s">
        <v>396</v>
      </c>
      <c r="O74" s="32" t="s">
        <v>8</v>
      </c>
      <c r="P74" s="61">
        <v>0</v>
      </c>
      <c r="Q74" s="62" t="s">
        <v>50</v>
      </c>
      <c r="R74" s="52">
        <v>1</v>
      </c>
    </row>
    <row r="75" spans="4:18" x14ac:dyDescent="0.35">
      <c r="D75" s="79" t="s">
        <v>17</v>
      </c>
      <c r="E75" s="49">
        <v>9</v>
      </c>
      <c r="F75" s="80">
        <v>0.630687</v>
      </c>
    </row>
    <row r="76" spans="4:18" x14ac:dyDescent="0.35">
      <c r="D76" s="79" t="s">
        <v>16</v>
      </c>
      <c r="E76" s="49">
        <v>21</v>
      </c>
      <c r="F76" s="80">
        <v>0.62811700000000004</v>
      </c>
    </row>
    <row r="77" spans="4:18" x14ac:dyDescent="0.35">
      <c r="D77" s="79" t="s">
        <v>14</v>
      </c>
      <c r="E77" s="49">
        <v>11</v>
      </c>
      <c r="F77" s="80">
        <v>0.62683900000000004</v>
      </c>
    </row>
    <row r="78" spans="4:18" x14ac:dyDescent="0.35">
      <c r="D78" s="79" t="s">
        <v>18</v>
      </c>
      <c r="E78" s="49">
        <v>4</v>
      </c>
      <c r="F78" s="80">
        <v>0.62619000000000002</v>
      </c>
    </row>
    <row r="79" spans="4:18" x14ac:dyDescent="0.35">
      <c r="D79" s="79" t="s">
        <v>2</v>
      </c>
      <c r="E79" s="49">
        <v>16</v>
      </c>
      <c r="F79" s="80">
        <v>0.62083299999999997</v>
      </c>
    </row>
    <row r="80" spans="4:18" x14ac:dyDescent="0.35">
      <c r="D80" s="79" t="s">
        <v>441</v>
      </c>
      <c r="E80" s="49">
        <v>12</v>
      </c>
      <c r="F80" s="80">
        <v>0.61428499999999997</v>
      </c>
    </row>
    <row r="81" spans="4:6" x14ac:dyDescent="0.35">
      <c r="D81" s="79" t="s">
        <v>15</v>
      </c>
      <c r="E81" s="49">
        <v>15</v>
      </c>
      <c r="F81" s="80">
        <v>0.61396799999999996</v>
      </c>
    </row>
    <row r="82" spans="4:6" x14ac:dyDescent="0.35">
      <c r="D82" s="79" t="s">
        <v>12</v>
      </c>
      <c r="E82" s="49">
        <v>1</v>
      </c>
      <c r="F82" s="80">
        <v>0.590476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Y8" sqref="Y8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7" width="9.08984375" style="107" customWidth="1"/>
    <col min="28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204" t="s">
        <v>105</v>
      </c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P1" s="165">
        <v>1</v>
      </c>
      <c r="AQ1" s="166">
        <v>2</v>
      </c>
      <c r="AR1" s="166">
        <v>3</v>
      </c>
      <c r="AS1" s="166">
        <v>4</v>
      </c>
      <c r="AT1" s="166">
        <v>5</v>
      </c>
      <c r="AU1" s="166">
        <v>6</v>
      </c>
      <c r="AV1" s="166">
        <v>7</v>
      </c>
      <c r="AW1" s="166">
        <v>8</v>
      </c>
      <c r="AX1" s="166">
        <v>9</v>
      </c>
      <c r="AY1" s="166">
        <v>10</v>
      </c>
      <c r="AZ1" s="166">
        <v>11</v>
      </c>
      <c r="BA1" s="166">
        <v>12</v>
      </c>
      <c r="BB1" s="166">
        <v>13</v>
      </c>
      <c r="BC1" s="166">
        <v>14</v>
      </c>
      <c r="BD1" s="166">
        <v>15</v>
      </c>
      <c r="BE1" s="166">
        <v>16</v>
      </c>
      <c r="BF1" s="166">
        <v>17</v>
      </c>
      <c r="BG1" s="166">
        <v>18</v>
      </c>
      <c r="BH1" s="166">
        <v>19</v>
      </c>
      <c r="BI1" s="166">
        <v>20</v>
      </c>
      <c r="BJ1" s="166">
        <v>21</v>
      </c>
      <c r="BK1" s="166">
        <v>22</v>
      </c>
      <c r="BL1" s="166">
        <v>23</v>
      </c>
      <c r="BM1" s="167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6" t="s">
        <v>30</v>
      </c>
      <c r="N2" s="106">
        <v>1</v>
      </c>
      <c r="O2" s="106">
        <v>2</v>
      </c>
      <c r="P2" s="106">
        <v>3</v>
      </c>
      <c r="Q2" s="106">
        <v>4</v>
      </c>
      <c r="R2" s="106">
        <v>5</v>
      </c>
      <c r="S2" s="106">
        <v>6</v>
      </c>
      <c r="T2" s="106">
        <v>7</v>
      </c>
      <c r="U2" s="106">
        <v>8</v>
      </c>
      <c r="V2" s="106">
        <v>9</v>
      </c>
      <c r="W2" s="106">
        <v>10</v>
      </c>
      <c r="X2" s="106">
        <v>11</v>
      </c>
      <c r="Y2" s="106">
        <v>12</v>
      </c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385</v>
      </c>
      <c r="BW2" s="1" t="s">
        <v>386</v>
      </c>
      <c r="BX2" s="1" t="s">
        <v>387</v>
      </c>
      <c r="BY2" s="1" t="s">
        <v>388</v>
      </c>
      <c r="BZ2" s="1" t="s">
        <v>389</v>
      </c>
      <c r="CA2" s="1" t="s">
        <v>390</v>
      </c>
      <c r="CB2" s="1" t="s">
        <v>391</v>
      </c>
      <c r="CC2" s="1" t="s">
        <v>392</v>
      </c>
      <c r="CD2" s="1" t="s">
        <v>393</v>
      </c>
      <c r="CE2" s="1" t="s">
        <v>394</v>
      </c>
      <c r="CF2" s="1" t="s">
        <v>395</v>
      </c>
      <c r="CG2" s="1" t="s">
        <v>396</v>
      </c>
      <c r="CH2" s="1" t="s">
        <v>397</v>
      </c>
      <c r="CI2" s="1" t="s">
        <v>398</v>
      </c>
      <c r="CJ2" s="1" t="s">
        <v>399</v>
      </c>
      <c r="CK2" s="1" t="s">
        <v>400</v>
      </c>
      <c r="CL2" s="1" t="s">
        <v>401</v>
      </c>
      <c r="CM2" s="1" t="s">
        <v>402</v>
      </c>
    </row>
    <row r="3" spans="1:91" x14ac:dyDescent="0.35">
      <c r="A3" s="1">
        <v>0</v>
      </c>
      <c r="B3">
        <v>15</v>
      </c>
      <c r="C3" t="s">
        <v>50</v>
      </c>
      <c r="D3" t="b">
        <v>1</v>
      </c>
      <c r="E3">
        <v>15</v>
      </c>
      <c r="F3" t="s">
        <v>221</v>
      </c>
      <c r="G3" t="s">
        <v>222</v>
      </c>
      <c r="I3">
        <v>119</v>
      </c>
      <c r="J3" t="s">
        <v>262</v>
      </c>
      <c r="K3" t="s">
        <v>306</v>
      </c>
      <c r="L3" t="b">
        <v>1</v>
      </c>
      <c r="M3" s="107" t="s">
        <v>442</v>
      </c>
      <c r="N3" s="107" t="s">
        <v>397</v>
      </c>
      <c r="O3" s="107" t="s">
        <v>389</v>
      </c>
      <c r="P3" s="107" t="s">
        <v>398</v>
      </c>
      <c r="Q3" s="107" t="s">
        <v>402</v>
      </c>
      <c r="R3" s="107" t="s">
        <v>393</v>
      </c>
      <c r="S3" s="107" t="s">
        <v>394</v>
      </c>
      <c r="T3" s="107" t="s">
        <v>392</v>
      </c>
      <c r="U3" s="107" t="s">
        <v>400</v>
      </c>
      <c r="V3" s="107" t="s">
        <v>395</v>
      </c>
      <c r="W3" s="107" t="s">
        <v>399</v>
      </c>
      <c r="X3" s="107" t="s">
        <v>385</v>
      </c>
      <c r="Y3" s="107" t="s">
        <v>401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1</v>
      </c>
    </row>
    <row r="4" spans="1:91" x14ac:dyDescent="0.35">
      <c r="B4">
        <v>45</v>
      </c>
      <c r="C4" t="s">
        <v>50</v>
      </c>
      <c r="D4" t="b">
        <v>1</v>
      </c>
      <c r="E4">
        <v>45</v>
      </c>
      <c r="F4" t="s">
        <v>167</v>
      </c>
      <c r="G4" t="s">
        <v>313</v>
      </c>
      <c r="I4">
        <v>56</v>
      </c>
      <c r="J4" t="s">
        <v>237</v>
      </c>
      <c r="K4" t="s">
        <v>238</v>
      </c>
      <c r="L4" t="b">
        <v>0</v>
      </c>
      <c r="M4" s="107" t="s">
        <v>434</v>
      </c>
      <c r="N4" s="107" t="s">
        <v>397</v>
      </c>
      <c r="O4" s="107" t="s">
        <v>389</v>
      </c>
      <c r="P4" s="107" t="s">
        <v>398</v>
      </c>
      <c r="Q4" s="107" t="s">
        <v>391</v>
      </c>
      <c r="R4" s="107" t="s">
        <v>388</v>
      </c>
      <c r="S4" s="107" t="s">
        <v>394</v>
      </c>
      <c r="T4" s="107" t="s">
        <v>386</v>
      </c>
      <c r="U4" s="107" t="s">
        <v>400</v>
      </c>
      <c r="V4" s="107" t="s">
        <v>401</v>
      </c>
      <c r="W4" s="107" t="s">
        <v>396</v>
      </c>
      <c r="X4" s="107" t="s">
        <v>392</v>
      </c>
      <c r="Y4" s="107" t="s">
        <v>402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V4" t="s">
        <v>442</v>
      </c>
      <c r="BW4" t="s">
        <v>434</v>
      </c>
      <c r="BX4" t="s">
        <v>443</v>
      </c>
      <c r="BY4" t="s">
        <v>444</v>
      </c>
      <c r="BZ4" t="s">
        <v>405</v>
      </c>
      <c r="CA4" t="s">
        <v>445</v>
      </c>
    </row>
    <row r="5" spans="1:91" x14ac:dyDescent="0.35">
      <c r="B5">
        <v>52</v>
      </c>
      <c r="C5" t="s">
        <v>50</v>
      </c>
      <c r="D5" t="b">
        <v>1</v>
      </c>
      <c r="E5">
        <v>52</v>
      </c>
      <c r="F5" t="s">
        <v>277</v>
      </c>
      <c r="G5" t="s">
        <v>186</v>
      </c>
      <c r="I5">
        <v>45</v>
      </c>
      <c r="J5" t="s">
        <v>167</v>
      </c>
      <c r="K5" t="s">
        <v>313</v>
      </c>
      <c r="L5" t="b">
        <v>1</v>
      </c>
      <c r="M5" s="107" t="s">
        <v>443</v>
      </c>
      <c r="N5" s="107" t="s">
        <v>402</v>
      </c>
      <c r="O5" s="107" t="s">
        <v>389</v>
      </c>
      <c r="P5" s="107" t="s">
        <v>398</v>
      </c>
      <c r="Q5" s="107" t="s">
        <v>401</v>
      </c>
      <c r="R5" s="107" t="s">
        <v>393</v>
      </c>
      <c r="S5" s="107" t="s">
        <v>394</v>
      </c>
      <c r="T5" s="107" t="s">
        <v>397</v>
      </c>
      <c r="U5" s="107" t="s">
        <v>400</v>
      </c>
      <c r="V5" s="107" t="s">
        <v>392</v>
      </c>
      <c r="W5" s="107" t="s">
        <v>391</v>
      </c>
      <c r="X5" s="107" t="s">
        <v>385</v>
      </c>
      <c r="Y5" s="107" t="s">
        <v>390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1</v>
      </c>
      <c r="BQ5" t="s">
        <v>385</v>
      </c>
      <c r="BU5">
        <v>1</v>
      </c>
      <c r="BV5" t="s">
        <v>397</v>
      </c>
      <c r="BW5" t="s">
        <v>397</v>
      </c>
      <c r="BX5" t="s">
        <v>402</v>
      </c>
      <c r="BY5" t="s">
        <v>396</v>
      </c>
      <c r="BZ5" t="s">
        <v>391</v>
      </c>
      <c r="CA5" t="s">
        <v>385</v>
      </c>
    </row>
    <row r="6" spans="1:91" x14ac:dyDescent="0.35">
      <c r="B6">
        <v>56</v>
      </c>
      <c r="C6" t="s">
        <v>50</v>
      </c>
      <c r="D6" t="b">
        <v>1</v>
      </c>
      <c r="E6">
        <v>56</v>
      </c>
      <c r="F6" t="s">
        <v>237</v>
      </c>
      <c r="G6" t="s">
        <v>238</v>
      </c>
      <c r="I6">
        <v>52</v>
      </c>
      <c r="J6" t="s">
        <v>277</v>
      </c>
      <c r="K6" t="s">
        <v>186</v>
      </c>
      <c r="L6" t="b">
        <v>0</v>
      </c>
      <c r="M6" s="107" t="s">
        <v>444</v>
      </c>
      <c r="N6" s="107" t="s">
        <v>396</v>
      </c>
      <c r="O6" s="107" t="s">
        <v>389</v>
      </c>
      <c r="P6" s="107" t="s">
        <v>388</v>
      </c>
      <c r="Q6" s="107" t="s">
        <v>402</v>
      </c>
      <c r="R6" s="107" t="s">
        <v>393</v>
      </c>
      <c r="S6" s="107" t="s">
        <v>394</v>
      </c>
      <c r="T6" s="107" t="s">
        <v>386</v>
      </c>
      <c r="U6" s="107" t="s">
        <v>400</v>
      </c>
      <c r="V6" s="107" t="s">
        <v>395</v>
      </c>
      <c r="W6" s="107" t="s">
        <v>392</v>
      </c>
      <c r="X6" s="107" t="s">
        <v>385</v>
      </c>
      <c r="Y6" s="107" t="s">
        <v>391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A6" t="b">
        <v>0</v>
      </c>
      <c r="BQ6" t="s">
        <v>386</v>
      </c>
      <c r="BU6">
        <v>2</v>
      </c>
      <c r="BV6" t="s">
        <v>389</v>
      </c>
      <c r="BW6" t="s">
        <v>389</v>
      </c>
      <c r="BX6" t="s">
        <v>389</v>
      </c>
      <c r="BY6" t="s">
        <v>389</v>
      </c>
      <c r="BZ6" t="s">
        <v>389</v>
      </c>
      <c r="CA6" t="s">
        <v>389</v>
      </c>
    </row>
    <row r="7" spans="1:91" x14ac:dyDescent="0.35">
      <c r="B7">
        <v>119</v>
      </c>
      <c r="C7" t="s">
        <v>50</v>
      </c>
      <c r="D7" t="b">
        <v>1</v>
      </c>
      <c r="E7">
        <v>119</v>
      </c>
      <c r="F7" t="s">
        <v>262</v>
      </c>
      <c r="G7" t="s">
        <v>306</v>
      </c>
      <c r="I7">
        <v>15</v>
      </c>
      <c r="J7" t="s">
        <v>221</v>
      </c>
      <c r="K7" t="s">
        <v>222</v>
      </c>
      <c r="L7" t="b">
        <v>0</v>
      </c>
      <c r="M7" s="107" t="s">
        <v>405</v>
      </c>
      <c r="N7" s="107" t="s">
        <v>391</v>
      </c>
      <c r="O7" s="107" t="s">
        <v>389</v>
      </c>
      <c r="P7" s="107" t="s">
        <v>388</v>
      </c>
      <c r="Q7" s="107" t="s">
        <v>402</v>
      </c>
      <c r="R7" s="107" t="s">
        <v>386</v>
      </c>
      <c r="S7" s="107" t="s">
        <v>394</v>
      </c>
      <c r="T7" s="107" t="s">
        <v>397</v>
      </c>
      <c r="U7" s="107" t="s">
        <v>400</v>
      </c>
      <c r="V7" s="107" t="s">
        <v>395</v>
      </c>
      <c r="W7" s="107" t="s">
        <v>401</v>
      </c>
      <c r="X7" s="107" t="s">
        <v>385</v>
      </c>
      <c r="Y7" s="107" t="s">
        <v>392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AY7" t="b">
        <v>0</v>
      </c>
      <c r="AZ7" t="b">
        <v>0</v>
      </c>
      <c r="BA7" t="b">
        <v>0</v>
      </c>
      <c r="BQ7" t="s">
        <v>387</v>
      </c>
      <c r="BU7">
        <v>3</v>
      </c>
      <c r="BV7" t="s">
        <v>398</v>
      </c>
      <c r="BW7" t="s">
        <v>398</v>
      </c>
      <c r="BX7" t="s">
        <v>398</v>
      </c>
      <c r="BY7" t="s">
        <v>388</v>
      </c>
      <c r="BZ7" t="s">
        <v>388</v>
      </c>
      <c r="CA7" t="s">
        <v>398</v>
      </c>
    </row>
    <row r="8" spans="1:91" x14ac:dyDescent="0.35">
      <c r="B8">
        <v>1449</v>
      </c>
      <c r="C8" t="s">
        <v>50</v>
      </c>
      <c r="D8" t="b">
        <v>1</v>
      </c>
      <c r="E8">
        <v>1449</v>
      </c>
      <c r="F8" t="s">
        <v>361</v>
      </c>
      <c r="G8" t="s">
        <v>362</v>
      </c>
      <c r="I8">
        <v>1449</v>
      </c>
      <c r="J8" t="s">
        <v>361</v>
      </c>
      <c r="K8" t="s">
        <v>362</v>
      </c>
      <c r="L8" t="b">
        <v>0</v>
      </c>
      <c r="M8" s="107" t="s">
        <v>445</v>
      </c>
      <c r="N8" s="107" t="s">
        <v>385</v>
      </c>
      <c r="O8" s="107" t="s">
        <v>389</v>
      </c>
      <c r="P8" s="107" t="s">
        <v>398</v>
      </c>
      <c r="Q8" s="107" t="s">
        <v>402</v>
      </c>
      <c r="R8" s="107" t="s">
        <v>393</v>
      </c>
      <c r="S8" s="107" t="s">
        <v>394</v>
      </c>
      <c r="T8" s="107" t="s">
        <v>397</v>
      </c>
      <c r="U8" s="107" t="s">
        <v>400</v>
      </c>
      <c r="V8" s="107" t="s">
        <v>395</v>
      </c>
      <c r="W8" s="107" t="s">
        <v>396</v>
      </c>
      <c r="X8" s="107" t="s">
        <v>392</v>
      </c>
      <c r="Y8" s="107" t="s">
        <v>391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AZ8" t="b">
        <v>0</v>
      </c>
      <c r="BA8" t="b">
        <v>0</v>
      </c>
      <c r="BQ8" t="s">
        <v>388</v>
      </c>
      <c r="BU8">
        <v>4</v>
      </c>
      <c r="BV8" t="s">
        <v>402</v>
      </c>
      <c r="BW8" t="s">
        <v>391</v>
      </c>
      <c r="BX8" t="s">
        <v>401</v>
      </c>
      <c r="BY8" t="s">
        <v>402</v>
      </c>
      <c r="BZ8" t="s">
        <v>402</v>
      </c>
      <c r="CA8" t="s">
        <v>402</v>
      </c>
    </row>
    <row r="9" spans="1:91" x14ac:dyDescent="0.35">
      <c r="BQ9" t="s">
        <v>389</v>
      </c>
      <c r="BU9">
        <v>5</v>
      </c>
      <c r="BV9" t="s">
        <v>393</v>
      </c>
      <c r="BW9" t="s">
        <v>388</v>
      </c>
      <c r="BX9" t="s">
        <v>393</v>
      </c>
      <c r="BY9" t="s">
        <v>393</v>
      </c>
      <c r="BZ9" t="s">
        <v>386</v>
      </c>
      <c r="CA9" t="s">
        <v>393</v>
      </c>
    </row>
    <row r="10" spans="1:91" x14ac:dyDescent="0.35">
      <c r="BQ10" t="s">
        <v>390</v>
      </c>
      <c r="BU10">
        <v>6</v>
      </c>
      <c r="BV10" t="s">
        <v>394</v>
      </c>
      <c r="BW10" t="s">
        <v>394</v>
      </c>
      <c r="BX10" t="s">
        <v>394</v>
      </c>
      <c r="BY10" t="s">
        <v>394</v>
      </c>
      <c r="BZ10" t="s">
        <v>394</v>
      </c>
      <c r="CA10" t="s">
        <v>394</v>
      </c>
    </row>
    <row r="11" spans="1:91" ht="14.4" customHeight="1" x14ac:dyDescent="0.35">
      <c r="BQ11" t="s">
        <v>391</v>
      </c>
      <c r="BU11">
        <v>7</v>
      </c>
      <c r="BV11" t="s">
        <v>392</v>
      </c>
      <c r="BW11" t="s">
        <v>386</v>
      </c>
      <c r="BX11" t="s">
        <v>397</v>
      </c>
      <c r="BY11" t="s">
        <v>386</v>
      </c>
      <c r="BZ11" t="s">
        <v>397</v>
      </c>
      <c r="CA11" t="s">
        <v>397</v>
      </c>
    </row>
    <row r="12" spans="1:91" ht="14.4" customHeight="1" x14ac:dyDescent="0.35">
      <c r="BQ12" t="s">
        <v>392</v>
      </c>
      <c r="BU12">
        <v>8</v>
      </c>
      <c r="BV12" t="s">
        <v>400</v>
      </c>
      <c r="BW12" t="s">
        <v>400</v>
      </c>
      <c r="BX12" t="s">
        <v>400</v>
      </c>
      <c r="BY12" t="s">
        <v>400</v>
      </c>
      <c r="BZ12" t="s">
        <v>400</v>
      </c>
      <c r="CA12" t="s">
        <v>400</v>
      </c>
    </row>
    <row r="13" spans="1:91" ht="14.4" customHeight="1" x14ac:dyDescent="0.35">
      <c r="BQ13" t="s">
        <v>393</v>
      </c>
      <c r="BU13">
        <v>9</v>
      </c>
      <c r="BV13" t="s">
        <v>395</v>
      </c>
      <c r="BW13" t="s">
        <v>401</v>
      </c>
      <c r="BX13" t="s">
        <v>392</v>
      </c>
      <c r="BY13" t="s">
        <v>395</v>
      </c>
      <c r="BZ13" t="s">
        <v>395</v>
      </c>
      <c r="CA13" t="s">
        <v>395</v>
      </c>
    </row>
    <row r="14" spans="1:91" ht="14.4" customHeight="1" x14ac:dyDescent="0.35">
      <c r="BQ14" t="s">
        <v>394</v>
      </c>
      <c r="BU14">
        <v>10</v>
      </c>
      <c r="BV14" t="s">
        <v>399</v>
      </c>
      <c r="BW14" t="s">
        <v>396</v>
      </c>
      <c r="BX14" t="s">
        <v>391</v>
      </c>
      <c r="BY14" t="s">
        <v>392</v>
      </c>
      <c r="BZ14" t="s">
        <v>401</v>
      </c>
      <c r="CA14" t="s">
        <v>396</v>
      </c>
    </row>
    <row r="15" spans="1:91" ht="14.4" customHeight="1" x14ac:dyDescent="0.35">
      <c r="BQ15" t="s">
        <v>395</v>
      </c>
      <c r="BU15">
        <v>11</v>
      </c>
      <c r="BV15" t="s">
        <v>385</v>
      </c>
      <c r="BW15" t="s">
        <v>392</v>
      </c>
      <c r="BX15" t="s">
        <v>385</v>
      </c>
      <c r="BY15" t="s">
        <v>385</v>
      </c>
      <c r="BZ15" t="s">
        <v>385</v>
      </c>
      <c r="CA15" t="s">
        <v>392</v>
      </c>
    </row>
    <row r="16" spans="1:91" ht="14.4" customHeight="1" x14ac:dyDescent="0.35">
      <c r="BQ16" t="s">
        <v>396</v>
      </c>
      <c r="BU16">
        <v>12</v>
      </c>
      <c r="BV16" t="s">
        <v>401</v>
      </c>
      <c r="BW16" t="s">
        <v>402</v>
      </c>
      <c r="BX16" t="s">
        <v>390</v>
      </c>
      <c r="BY16" t="s">
        <v>391</v>
      </c>
      <c r="BZ16" t="s">
        <v>392</v>
      </c>
      <c r="CA16" t="s">
        <v>391</v>
      </c>
    </row>
    <row r="17" spans="1:192" ht="14.4" customHeight="1" x14ac:dyDescent="0.35">
      <c r="BQ17" t="s">
        <v>397</v>
      </c>
    </row>
    <row r="18" spans="1:192" ht="14.4" customHeight="1" x14ac:dyDescent="0.35">
      <c r="BQ18" t="s">
        <v>398</v>
      </c>
    </row>
    <row r="19" spans="1:192" ht="14.4" customHeight="1" x14ac:dyDescent="0.35">
      <c r="BQ19" t="s">
        <v>399</v>
      </c>
    </row>
    <row r="20" spans="1:192" ht="14.4" customHeight="1" x14ac:dyDescent="0.35">
      <c r="BQ20" t="s">
        <v>400</v>
      </c>
    </row>
    <row r="21" spans="1:192" ht="14.4" customHeight="1" x14ac:dyDescent="0.35">
      <c r="BQ21" t="s">
        <v>401</v>
      </c>
    </row>
    <row r="22" spans="1:192" ht="14.4" customHeight="1" x14ac:dyDescent="0.35">
      <c r="BQ22" t="s">
        <v>402</v>
      </c>
    </row>
    <row r="23" spans="1:192" ht="14.4" customHeight="1" thickBot="1" x14ac:dyDescent="0.45">
      <c r="BV23" s="108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442</v>
      </c>
      <c r="BW24" s="2" t="s">
        <v>434</v>
      </c>
      <c r="BX24" s="2" t="s">
        <v>443</v>
      </c>
      <c r="BY24" s="2" t="s">
        <v>444</v>
      </c>
      <c r="BZ24" s="2" t="s">
        <v>405</v>
      </c>
      <c r="CA24" s="2" t="s">
        <v>445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386</v>
      </c>
      <c r="BW25" t="s">
        <v>385</v>
      </c>
      <c r="BX25" t="s">
        <v>386</v>
      </c>
      <c r="BY25" t="s">
        <v>387</v>
      </c>
      <c r="BZ25" t="s">
        <v>387</v>
      </c>
      <c r="CA25" t="s">
        <v>386</v>
      </c>
      <c r="CB25" t="s">
        <v>385</v>
      </c>
      <c r="CC25" t="s">
        <v>385</v>
      </c>
      <c r="CD25" t="s">
        <v>385</v>
      </c>
      <c r="CE25" t="s">
        <v>385</v>
      </c>
      <c r="CF25" t="s">
        <v>385</v>
      </c>
      <c r="CG25" t="s">
        <v>385</v>
      </c>
      <c r="CH25" t="s">
        <v>385</v>
      </c>
      <c r="CI25" t="s">
        <v>385</v>
      </c>
      <c r="CJ25" t="s">
        <v>385</v>
      </c>
      <c r="CK25" t="s">
        <v>385</v>
      </c>
      <c r="CL25" t="s">
        <v>385</v>
      </c>
      <c r="CM25" t="s">
        <v>385</v>
      </c>
      <c r="CN25" t="s">
        <v>385</v>
      </c>
      <c r="CO25" t="s">
        <v>385</v>
      </c>
      <c r="CP25" t="s">
        <v>385</v>
      </c>
      <c r="CQ25" t="s">
        <v>385</v>
      </c>
      <c r="CR25" t="s">
        <v>385</v>
      </c>
      <c r="CS25" t="s">
        <v>385</v>
      </c>
      <c r="CT25" t="s">
        <v>385</v>
      </c>
      <c r="CU25" t="s">
        <v>385</v>
      </c>
      <c r="CV25" t="s">
        <v>385</v>
      </c>
      <c r="CW25" t="s">
        <v>385</v>
      </c>
      <c r="CX25" t="s">
        <v>385</v>
      </c>
      <c r="CY25" t="s">
        <v>385</v>
      </c>
      <c r="CZ25" t="s">
        <v>385</v>
      </c>
      <c r="DA25" t="s">
        <v>385</v>
      </c>
      <c r="DB25" t="s">
        <v>385</v>
      </c>
      <c r="DC25" t="s">
        <v>385</v>
      </c>
      <c r="DD25" t="s">
        <v>385</v>
      </c>
      <c r="DE25" t="s">
        <v>385</v>
      </c>
      <c r="DF25" t="s">
        <v>385</v>
      </c>
      <c r="DG25" t="s">
        <v>385</v>
      </c>
      <c r="DH25" t="s">
        <v>385</v>
      </c>
      <c r="DI25" t="s">
        <v>385</v>
      </c>
      <c r="DJ25" t="s">
        <v>385</v>
      </c>
      <c r="DK25" t="s">
        <v>385</v>
      </c>
      <c r="DL25" t="s">
        <v>385</v>
      </c>
      <c r="DM25" t="s">
        <v>385</v>
      </c>
      <c r="DN25" t="s">
        <v>385</v>
      </c>
      <c r="DO25" t="s">
        <v>385</v>
      </c>
      <c r="DP25" t="s">
        <v>385</v>
      </c>
      <c r="DQ25" t="s">
        <v>385</v>
      </c>
      <c r="DR25" t="s">
        <v>385</v>
      </c>
      <c r="DS25" t="s">
        <v>385</v>
      </c>
      <c r="DT25" t="s">
        <v>385</v>
      </c>
      <c r="DU25" t="s">
        <v>385</v>
      </c>
      <c r="DV25" t="s">
        <v>385</v>
      </c>
      <c r="DW25" t="s">
        <v>385</v>
      </c>
      <c r="DX25" t="s">
        <v>385</v>
      </c>
      <c r="DY25" t="s">
        <v>385</v>
      </c>
      <c r="DZ25" t="s">
        <v>385</v>
      </c>
      <c r="EA25" t="s">
        <v>385</v>
      </c>
      <c r="EB25" t="s">
        <v>385</v>
      </c>
      <c r="EC25" t="s">
        <v>385</v>
      </c>
      <c r="ED25" t="s">
        <v>385</v>
      </c>
      <c r="EE25" t="s">
        <v>385</v>
      </c>
      <c r="EF25" t="s">
        <v>385</v>
      </c>
      <c r="EG25" t="s">
        <v>385</v>
      </c>
      <c r="EH25" t="s">
        <v>385</v>
      </c>
      <c r="EI25" t="s">
        <v>385</v>
      </c>
      <c r="EJ25" t="s">
        <v>385</v>
      </c>
      <c r="EK25" t="s">
        <v>385</v>
      </c>
      <c r="EL25" t="s">
        <v>385</v>
      </c>
      <c r="EM25" t="s">
        <v>385</v>
      </c>
      <c r="EN25" t="s">
        <v>385</v>
      </c>
      <c r="EO25" t="s">
        <v>385</v>
      </c>
      <c r="EP25" t="s">
        <v>385</v>
      </c>
      <c r="EQ25" t="s">
        <v>385</v>
      </c>
      <c r="ER25" t="s">
        <v>385</v>
      </c>
      <c r="ES25" t="s">
        <v>385</v>
      </c>
      <c r="ET25" t="s">
        <v>385</v>
      </c>
      <c r="EU25" t="s">
        <v>385</v>
      </c>
      <c r="EV25" t="s">
        <v>385</v>
      </c>
      <c r="EW25" t="s">
        <v>385</v>
      </c>
      <c r="EX25" t="s">
        <v>385</v>
      </c>
      <c r="EY25" t="s">
        <v>385</v>
      </c>
      <c r="EZ25" t="s">
        <v>385</v>
      </c>
      <c r="FA25" t="s">
        <v>385</v>
      </c>
      <c r="FB25" t="s">
        <v>385</v>
      </c>
      <c r="FC25" t="s">
        <v>385</v>
      </c>
      <c r="FD25" t="s">
        <v>385</v>
      </c>
      <c r="FE25" t="s">
        <v>385</v>
      </c>
      <c r="FF25" t="s">
        <v>385</v>
      </c>
      <c r="FG25" t="s">
        <v>385</v>
      </c>
      <c r="FH25" t="s">
        <v>385</v>
      </c>
      <c r="FI25" t="s">
        <v>385</v>
      </c>
      <c r="FJ25" t="s">
        <v>385</v>
      </c>
      <c r="FK25" t="s">
        <v>385</v>
      </c>
      <c r="FL25" t="s">
        <v>385</v>
      </c>
      <c r="FM25" t="s">
        <v>385</v>
      </c>
      <c r="FN25" t="s">
        <v>385</v>
      </c>
      <c r="FO25" t="s">
        <v>385</v>
      </c>
      <c r="FP25" t="s">
        <v>385</v>
      </c>
      <c r="FQ25" t="s">
        <v>385</v>
      </c>
      <c r="FR25" t="s">
        <v>385</v>
      </c>
      <c r="FS25" t="s">
        <v>385</v>
      </c>
      <c r="FT25" t="s">
        <v>385</v>
      </c>
      <c r="FU25" t="s">
        <v>385</v>
      </c>
      <c r="FV25" t="s">
        <v>385</v>
      </c>
      <c r="FW25" t="s">
        <v>385</v>
      </c>
      <c r="FX25" t="s">
        <v>385</v>
      </c>
      <c r="FY25" t="s">
        <v>385</v>
      </c>
      <c r="FZ25" t="s">
        <v>385</v>
      </c>
      <c r="GA25" t="s">
        <v>385</v>
      </c>
      <c r="GB25" t="s">
        <v>385</v>
      </c>
      <c r="GC25" t="s">
        <v>385</v>
      </c>
      <c r="GD25" t="s">
        <v>385</v>
      </c>
      <c r="GE25" t="s">
        <v>385</v>
      </c>
      <c r="GF25" t="s">
        <v>385</v>
      </c>
      <c r="GG25" t="s">
        <v>385</v>
      </c>
      <c r="GH25" t="s">
        <v>385</v>
      </c>
      <c r="GI25" t="s">
        <v>385</v>
      </c>
      <c r="GJ25" t="s">
        <v>385</v>
      </c>
    </row>
    <row r="26" spans="1:192" ht="14.4" customHeight="1" x14ac:dyDescent="0.35">
      <c r="BV26" t="s">
        <v>387</v>
      </c>
      <c r="BW26" t="s">
        <v>387</v>
      </c>
      <c r="BX26" t="s">
        <v>387</v>
      </c>
      <c r="BY26" t="s">
        <v>390</v>
      </c>
      <c r="BZ26" t="s">
        <v>390</v>
      </c>
      <c r="CA26" t="s">
        <v>387</v>
      </c>
      <c r="CB26" t="s">
        <v>386</v>
      </c>
      <c r="CC26" t="s">
        <v>386</v>
      </c>
      <c r="CD26" t="s">
        <v>386</v>
      </c>
      <c r="CE26" t="s">
        <v>386</v>
      </c>
      <c r="CF26" t="s">
        <v>386</v>
      </c>
      <c r="CG26" t="s">
        <v>386</v>
      </c>
      <c r="CH26" t="s">
        <v>386</v>
      </c>
      <c r="CI26" t="s">
        <v>386</v>
      </c>
      <c r="CJ26" t="s">
        <v>386</v>
      </c>
      <c r="CK26" t="s">
        <v>386</v>
      </c>
      <c r="CL26" t="s">
        <v>386</v>
      </c>
      <c r="CM26" t="s">
        <v>386</v>
      </c>
      <c r="CN26" t="s">
        <v>386</v>
      </c>
      <c r="CO26" t="s">
        <v>386</v>
      </c>
      <c r="CP26" t="s">
        <v>386</v>
      </c>
      <c r="CQ26" t="s">
        <v>386</v>
      </c>
      <c r="CR26" t="s">
        <v>386</v>
      </c>
      <c r="CS26" t="s">
        <v>386</v>
      </c>
      <c r="CT26" t="s">
        <v>386</v>
      </c>
      <c r="CU26" t="s">
        <v>386</v>
      </c>
      <c r="CV26" t="s">
        <v>386</v>
      </c>
      <c r="CW26" t="s">
        <v>386</v>
      </c>
      <c r="CX26" t="s">
        <v>386</v>
      </c>
      <c r="CY26" t="s">
        <v>386</v>
      </c>
      <c r="CZ26" t="s">
        <v>386</v>
      </c>
      <c r="DA26" t="s">
        <v>386</v>
      </c>
      <c r="DB26" t="s">
        <v>386</v>
      </c>
      <c r="DC26" t="s">
        <v>386</v>
      </c>
      <c r="DD26" t="s">
        <v>386</v>
      </c>
      <c r="DE26" t="s">
        <v>386</v>
      </c>
      <c r="DF26" t="s">
        <v>386</v>
      </c>
      <c r="DG26" t="s">
        <v>386</v>
      </c>
      <c r="DH26" t="s">
        <v>386</v>
      </c>
      <c r="DI26" t="s">
        <v>386</v>
      </c>
      <c r="DJ26" t="s">
        <v>386</v>
      </c>
      <c r="DK26" t="s">
        <v>386</v>
      </c>
      <c r="DL26" t="s">
        <v>386</v>
      </c>
      <c r="DM26" t="s">
        <v>386</v>
      </c>
      <c r="DN26" t="s">
        <v>386</v>
      </c>
      <c r="DO26" t="s">
        <v>386</v>
      </c>
      <c r="DP26" t="s">
        <v>386</v>
      </c>
      <c r="DQ26" t="s">
        <v>386</v>
      </c>
      <c r="DR26" t="s">
        <v>386</v>
      </c>
      <c r="DS26" t="s">
        <v>386</v>
      </c>
      <c r="DT26" t="s">
        <v>386</v>
      </c>
      <c r="DU26" t="s">
        <v>386</v>
      </c>
      <c r="DV26" t="s">
        <v>386</v>
      </c>
      <c r="DW26" t="s">
        <v>386</v>
      </c>
      <c r="DX26" t="s">
        <v>386</v>
      </c>
      <c r="DY26" t="s">
        <v>386</v>
      </c>
      <c r="DZ26" t="s">
        <v>386</v>
      </c>
      <c r="EA26" t="s">
        <v>386</v>
      </c>
      <c r="EB26" t="s">
        <v>386</v>
      </c>
      <c r="EC26" t="s">
        <v>386</v>
      </c>
      <c r="ED26" t="s">
        <v>386</v>
      </c>
      <c r="EE26" t="s">
        <v>386</v>
      </c>
      <c r="EF26" t="s">
        <v>386</v>
      </c>
      <c r="EG26" t="s">
        <v>386</v>
      </c>
      <c r="EH26" t="s">
        <v>386</v>
      </c>
      <c r="EI26" t="s">
        <v>386</v>
      </c>
      <c r="EJ26" t="s">
        <v>386</v>
      </c>
      <c r="EK26" t="s">
        <v>386</v>
      </c>
      <c r="EL26" t="s">
        <v>386</v>
      </c>
      <c r="EM26" t="s">
        <v>386</v>
      </c>
      <c r="EN26" t="s">
        <v>386</v>
      </c>
      <c r="EO26" t="s">
        <v>386</v>
      </c>
      <c r="EP26" t="s">
        <v>386</v>
      </c>
      <c r="EQ26" t="s">
        <v>386</v>
      </c>
      <c r="ER26" t="s">
        <v>386</v>
      </c>
      <c r="ES26" t="s">
        <v>386</v>
      </c>
      <c r="ET26" t="s">
        <v>386</v>
      </c>
      <c r="EU26" t="s">
        <v>386</v>
      </c>
      <c r="EV26" t="s">
        <v>386</v>
      </c>
      <c r="EW26" t="s">
        <v>386</v>
      </c>
      <c r="EX26" t="s">
        <v>386</v>
      </c>
      <c r="EY26" t="s">
        <v>386</v>
      </c>
      <c r="EZ26" t="s">
        <v>386</v>
      </c>
      <c r="FA26" t="s">
        <v>386</v>
      </c>
      <c r="FB26" t="s">
        <v>386</v>
      </c>
      <c r="FC26" t="s">
        <v>386</v>
      </c>
      <c r="FD26" t="s">
        <v>386</v>
      </c>
      <c r="FE26" t="s">
        <v>386</v>
      </c>
      <c r="FF26" t="s">
        <v>386</v>
      </c>
      <c r="FG26" t="s">
        <v>386</v>
      </c>
      <c r="FH26" t="s">
        <v>386</v>
      </c>
      <c r="FI26" t="s">
        <v>386</v>
      </c>
      <c r="FJ26" t="s">
        <v>386</v>
      </c>
      <c r="FK26" t="s">
        <v>386</v>
      </c>
      <c r="FL26" t="s">
        <v>386</v>
      </c>
      <c r="FM26" t="s">
        <v>386</v>
      </c>
      <c r="FN26" t="s">
        <v>386</v>
      </c>
      <c r="FO26" t="s">
        <v>386</v>
      </c>
      <c r="FP26" t="s">
        <v>386</v>
      </c>
      <c r="FQ26" t="s">
        <v>386</v>
      </c>
      <c r="FR26" t="s">
        <v>386</v>
      </c>
      <c r="FS26" t="s">
        <v>386</v>
      </c>
      <c r="FT26" t="s">
        <v>386</v>
      </c>
      <c r="FU26" t="s">
        <v>386</v>
      </c>
      <c r="FV26" t="s">
        <v>386</v>
      </c>
      <c r="FW26" t="s">
        <v>386</v>
      </c>
      <c r="FX26" t="s">
        <v>386</v>
      </c>
      <c r="FY26" t="s">
        <v>386</v>
      </c>
      <c r="FZ26" t="s">
        <v>386</v>
      </c>
      <c r="GA26" t="s">
        <v>386</v>
      </c>
      <c r="GB26" t="s">
        <v>386</v>
      </c>
      <c r="GC26" t="s">
        <v>386</v>
      </c>
      <c r="GD26" t="s">
        <v>386</v>
      </c>
      <c r="GE26" t="s">
        <v>386</v>
      </c>
      <c r="GF26" t="s">
        <v>386</v>
      </c>
      <c r="GG26" t="s">
        <v>386</v>
      </c>
      <c r="GH26" t="s">
        <v>386</v>
      </c>
      <c r="GI26" t="s">
        <v>386</v>
      </c>
      <c r="GJ26" t="s">
        <v>386</v>
      </c>
    </row>
    <row r="27" spans="1:192" ht="14.4" customHeight="1" x14ac:dyDescent="0.35">
      <c r="BV27" t="s">
        <v>388</v>
      </c>
      <c r="BW27" t="s">
        <v>390</v>
      </c>
      <c r="BX27" t="s">
        <v>388</v>
      </c>
      <c r="BY27" t="s">
        <v>397</v>
      </c>
      <c r="BZ27" t="s">
        <v>393</v>
      </c>
      <c r="CA27" t="s">
        <v>388</v>
      </c>
      <c r="CB27" t="s">
        <v>387</v>
      </c>
      <c r="CC27" t="s">
        <v>387</v>
      </c>
      <c r="CD27" t="s">
        <v>387</v>
      </c>
      <c r="CE27" t="s">
        <v>387</v>
      </c>
      <c r="CF27" t="s">
        <v>387</v>
      </c>
      <c r="CG27" t="s">
        <v>387</v>
      </c>
      <c r="CH27" t="s">
        <v>387</v>
      </c>
      <c r="CI27" t="s">
        <v>387</v>
      </c>
      <c r="CJ27" t="s">
        <v>387</v>
      </c>
      <c r="CK27" t="s">
        <v>387</v>
      </c>
      <c r="CL27" t="s">
        <v>387</v>
      </c>
      <c r="CM27" t="s">
        <v>387</v>
      </c>
      <c r="CN27" t="s">
        <v>387</v>
      </c>
      <c r="CO27" t="s">
        <v>387</v>
      </c>
      <c r="CP27" t="s">
        <v>387</v>
      </c>
      <c r="CQ27" t="s">
        <v>387</v>
      </c>
      <c r="CR27" t="s">
        <v>387</v>
      </c>
      <c r="CS27" t="s">
        <v>387</v>
      </c>
      <c r="CT27" t="s">
        <v>387</v>
      </c>
      <c r="CU27" t="s">
        <v>387</v>
      </c>
      <c r="CV27" t="s">
        <v>387</v>
      </c>
      <c r="CW27" t="s">
        <v>387</v>
      </c>
      <c r="CX27" t="s">
        <v>387</v>
      </c>
      <c r="CY27" t="s">
        <v>387</v>
      </c>
      <c r="CZ27" t="s">
        <v>387</v>
      </c>
      <c r="DA27" t="s">
        <v>387</v>
      </c>
      <c r="DB27" t="s">
        <v>387</v>
      </c>
      <c r="DC27" t="s">
        <v>387</v>
      </c>
      <c r="DD27" t="s">
        <v>387</v>
      </c>
      <c r="DE27" t="s">
        <v>387</v>
      </c>
      <c r="DF27" t="s">
        <v>387</v>
      </c>
      <c r="DG27" t="s">
        <v>387</v>
      </c>
      <c r="DH27" t="s">
        <v>387</v>
      </c>
      <c r="DI27" t="s">
        <v>387</v>
      </c>
      <c r="DJ27" t="s">
        <v>387</v>
      </c>
      <c r="DK27" t="s">
        <v>387</v>
      </c>
      <c r="DL27" t="s">
        <v>387</v>
      </c>
      <c r="DM27" t="s">
        <v>387</v>
      </c>
      <c r="DN27" t="s">
        <v>387</v>
      </c>
      <c r="DO27" t="s">
        <v>387</v>
      </c>
      <c r="DP27" t="s">
        <v>387</v>
      </c>
      <c r="DQ27" t="s">
        <v>387</v>
      </c>
      <c r="DR27" t="s">
        <v>387</v>
      </c>
      <c r="DS27" t="s">
        <v>387</v>
      </c>
      <c r="DT27" t="s">
        <v>387</v>
      </c>
      <c r="DU27" t="s">
        <v>387</v>
      </c>
      <c r="DV27" t="s">
        <v>387</v>
      </c>
      <c r="DW27" t="s">
        <v>387</v>
      </c>
      <c r="DX27" t="s">
        <v>387</v>
      </c>
      <c r="DY27" t="s">
        <v>387</v>
      </c>
      <c r="DZ27" t="s">
        <v>387</v>
      </c>
      <c r="EA27" t="s">
        <v>387</v>
      </c>
      <c r="EB27" t="s">
        <v>387</v>
      </c>
      <c r="EC27" t="s">
        <v>387</v>
      </c>
      <c r="ED27" t="s">
        <v>387</v>
      </c>
      <c r="EE27" t="s">
        <v>387</v>
      </c>
      <c r="EF27" t="s">
        <v>387</v>
      </c>
      <c r="EG27" t="s">
        <v>387</v>
      </c>
      <c r="EH27" t="s">
        <v>387</v>
      </c>
      <c r="EI27" t="s">
        <v>387</v>
      </c>
      <c r="EJ27" t="s">
        <v>387</v>
      </c>
      <c r="EK27" t="s">
        <v>387</v>
      </c>
      <c r="EL27" t="s">
        <v>387</v>
      </c>
      <c r="EM27" t="s">
        <v>387</v>
      </c>
      <c r="EN27" t="s">
        <v>387</v>
      </c>
      <c r="EO27" t="s">
        <v>387</v>
      </c>
      <c r="EP27" t="s">
        <v>387</v>
      </c>
      <c r="EQ27" t="s">
        <v>387</v>
      </c>
      <c r="ER27" t="s">
        <v>387</v>
      </c>
      <c r="ES27" t="s">
        <v>387</v>
      </c>
      <c r="ET27" t="s">
        <v>387</v>
      </c>
      <c r="EU27" t="s">
        <v>387</v>
      </c>
      <c r="EV27" t="s">
        <v>387</v>
      </c>
      <c r="EW27" t="s">
        <v>387</v>
      </c>
      <c r="EX27" t="s">
        <v>387</v>
      </c>
      <c r="EY27" t="s">
        <v>387</v>
      </c>
      <c r="EZ27" t="s">
        <v>387</v>
      </c>
      <c r="FA27" t="s">
        <v>387</v>
      </c>
      <c r="FB27" t="s">
        <v>387</v>
      </c>
      <c r="FC27" t="s">
        <v>387</v>
      </c>
      <c r="FD27" t="s">
        <v>387</v>
      </c>
      <c r="FE27" t="s">
        <v>387</v>
      </c>
      <c r="FF27" t="s">
        <v>387</v>
      </c>
      <c r="FG27" t="s">
        <v>387</v>
      </c>
      <c r="FH27" t="s">
        <v>387</v>
      </c>
      <c r="FI27" t="s">
        <v>387</v>
      </c>
      <c r="FJ27" t="s">
        <v>387</v>
      </c>
      <c r="FK27" t="s">
        <v>387</v>
      </c>
      <c r="FL27" t="s">
        <v>387</v>
      </c>
      <c r="FM27" t="s">
        <v>387</v>
      </c>
      <c r="FN27" t="s">
        <v>387</v>
      </c>
      <c r="FO27" t="s">
        <v>387</v>
      </c>
      <c r="FP27" t="s">
        <v>387</v>
      </c>
      <c r="FQ27" t="s">
        <v>387</v>
      </c>
      <c r="FR27" t="s">
        <v>387</v>
      </c>
      <c r="FS27" t="s">
        <v>387</v>
      </c>
      <c r="FT27" t="s">
        <v>387</v>
      </c>
      <c r="FU27" t="s">
        <v>387</v>
      </c>
      <c r="FV27" t="s">
        <v>387</v>
      </c>
      <c r="FW27" t="s">
        <v>387</v>
      </c>
      <c r="FX27" t="s">
        <v>387</v>
      </c>
      <c r="FY27" t="s">
        <v>387</v>
      </c>
      <c r="FZ27" t="s">
        <v>387</v>
      </c>
      <c r="GA27" t="s">
        <v>387</v>
      </c>
      <c r="GB27" t="s">
        <v>387</v>
      </c>
      <c r="GC27" t="s">
        <v>387</v>
      </c>
      <c r="GD27" t="s">
        <v>387</v>
      </c>
      <c r="GE27" t="s">
        <v>387</v>
      </c>
      <c r="GF27" t="s">
        <v>387</v>
      </c>
      <c r="GG27" t="s">
        <v>387</v>
      </c>
      <c r="GH27" t="s">
        <v>387</v>
      </c>
      <c r="GI27" t="s">
        <v>387</v>
      </c>
      <c r="GJ27" t="s">
        <v>387</v>
      </c>
    </row>
    <row r="28" spans="1:192" ht="14.4" customHeight="1" x14ac:dyDescent="0.35">
      <c r="BV28" t="s">
        <v>390</v>
      </c>
      <c r="BW28" t="s">
        <v>393</v>
      </c>
      <c r="BX28" t="s">
        <v>395</v>
      </c>
      <c r="BY28" t="s">
        <v>398</v>
      </c>
      <c r="BZ28" t="s">
        <v>396</v>
      </c>
      <c r="CA28" t="s">
        <v>390</v>
      </c>
      <c r="CB28" t="s">
        <v>388</v>
      </c>
      <c r="CC28" t="s">
        <v>388</v>
      </c>
      <c r="CD28" t="s">
        <v>388</v>
      </c>
      <c r="CE28" t="s">
        <v>388</v>
      </c>
      <c r="CF28" t="s">
        <v>388</v>
      </c>
      <c r="CG28" t="s">
        <v>388</v>
      </c>
      <c r="CH28" t="s">
        <v>388</v>
      </c>
      <c r="CI28" t="s">
        <v>388</v>
      </c>
      <c r="CJ28" t="s">
        <v>388</v>
      </c>
      <c r="CK28" t="s">
        <v>388</v>
      </c>
      <c r="CL28" t="s">
        <v>388</v>
      </c>
      <c r="CM28" t="s">
        <v>388</v>
      </c>
      <c r="CN28" t="s">
        <v>388</v>
      </c>
      <c r="CO28" t="s">
        <v>388</v>
      </c>
      <c r="CP28" t="s">
        <v>388</v>
      </c>
      <c r="CQ28" t="s">
        <v>388</v>
      </c>
      <c r="CR28" t="s">
        <v>388</v>
      </c>
      <c r="CS28" t="s">
        <v>388</v>
      </c>
      <c r="CT28" t="s">
        <v>388</v>
      </c>
      <c r="CU28" t="s">
        <v>388</v>
      </c>
      <c r="CV28" t="s">
        <v>388</v>
      </c>
      <c r="CW28" t="s">
        <v>388</v>
      </c>
      <c r="CX28" t="s">
        <v>388</v>
      </c>
      <c r="CY28" t="s">
        <v>388</v>
      </c>
      <c r="CZ28" t="s">
        <v>388</v>
      </c>
      <c r="DA28" t="s">
        <v>388</v>
      </c>
      <c r="DB28" t="s">
        <v>388</v>
      </c>
      <c r="DC28" t="s">
        <v>388</v>
      </c>
      <c r="DD28" t="s">
        <v>388</v>
      </c>
      <c r="DE28" t="s">
        <v>388</v>
      </c>
      <c r="DF28" t="s">
        <v>388</v>
      </c>
      <c r="DG28" t="s">
        <v>388</v>
      </c>
      <c r="DH28" t="s">
        <v>388</v>
      </c>
      <c r="DI28" t="s">
        <v>388</v>
      </c>
      <c r="DJ28" t="s">
        <v>388</v>
      </c>
      <c r="DK28" t="s">
        <v>388</v>
      </c>
      <c r="DL28" t="s">
        <v>388</v>
      </c>
      <c r="DM28" t="s">
        <v>388</v>
      </c>
      <c r="DN28" t="s">
        <v>388</v>
      </c>
      <c r="DO28" t="s">
        <v>388</v>
      </c>
      <c r="DP28" t="s">
        <v>388</v>
      </c>
      <c r="DQ28" t="s">
        <v>388</v>
      </c>
      <c r="DR28" t="s">
        <v>388</v>
      </c>
      <c r="DS28" t="s">
        <v>388</v>
      </c>
      <c r="DT28" t="s">
        <v>388</v>
      </c>
      <c r="DU28" t="s">
        <v>388</v>
      </c>
      <c r="DV28" t="s">
        <v>388</v>
      </c>
      <c r="DW28" t="s">
        <v>388</v>
      </c>
      <c r="DX28" t="s">
        <v>388</v>
      </c>
      <c r="DY28" t="s">
        <v>388</v>
      </c>
      <c r="DZ28" t="s">
        <v>388</v>
      </c>
      <c r="EA28" t="s">
        <v>388</v>
      </c>
      <c r="EB28" t="s">
        <v>388</v>
      </c>
      <c r="EC28" t="s">
        <v>388</v>
      </c>
      <c r="ED28" t="s">
        <v>388</v>
      </c>
      <c r="EE28" t="s">
        <v>388</v>
      </c>
      <c r="EF28" t="s">
        <v>388</v>
      </c>
      <c r="EG28" t="s">
        <v>388</v>
      </c>
      <c r="EH28" t="s">
        <v>388</v>
      </c>
      <c r="EI28" t="s">
        <v>388</v>
      </c>
      <c r="EJ28" t="s">
        <v>388</v>
      </c>
      <c r="EK28" t="s">
        <v>388</v>
      </c>
      <c r="EL28" t="s">
        <v>388</v>
      </c>
      <c r="EM28" t="s">
        <v>388</v>
      </c>
      <c r="EN28" t="s">
        <v>388</v>
      </c>
      <c r="EO28" t="s">
        <v>388</v>
      </c>
      <c r="EP28" t="s">
        <v>388</v>
      </c>
      <c r="EQ28" t="s">
        <v>388</v>
      </c>
      <c r="ER28" t="s">
        <v>388</v>
      </c>
      <c r="ES28" t="s">
        <v>388</v>
      </c>
      <c r="ET28" t="s">
        <v>388</v>
      </c>
      <c r="EU28" t="s">
        <v>388</v>
      </c>
      <c r="EV28" t="s">
        <v>388</v>
      </c>
      <c r="EW28" t="s">
        <v>388</v>
      </c>
      <c r="EX28" t="s">
        <v>388</v>
      </c>
      <c r="EY28" t="s">
        <v>388</v>
      </c>
      <c r="EZ28" t="s">
        <v>388</v>
      </c>
      <c r="FA28" t="s">
        <v>388</v>
      </c>
      <c r="FB28" t="s">
        <v>388</v>
      </c>
      <c r="FC28" t="s">
        <v>388</v>
      </c>
      <c r="FD28" t="s">
        <v>388</v>
      </c>
      <c r="FE28" t="s">
        <v>388</v>
      </c>
      <c r="FF28" t="s">
        <v>388</v>
      </c>
      <c r="FG28" t="s">
        <v>388</v>
      </c>
      <c r="FH28" t="s">
        <v>388</v>
      </c>
      <c r="FI28" t="s">
        <v>388</v>
      </c>
      <c r="FJ28" t="s">
        <v>388</v>
      </c>
      <c r="FK28" t="s">
        <v>388</v>
      </c>
      <c r="FL28" t="s">
        <v>388</v>
      </c>
      <c r="FM28" t="s">
        <v>388</v>
      </c>
      <c r="FN28" t="s">
        <v>388</v>
      </c>
      <c r="FO28" t="s">
        <v>388</v>
      </c>
      <c r="FP28" t="s">
        <v>388</v>
      </c>
      <c r="FQ28" t="s">
        <v>388</v>
      </c>
      <c r="FR28" t="s">
        <v>388</v>
      </c>
      <c r="FS28" t="s">
        <v>388</v>
      </c>
      <c r="FT28" t="s">
        <v>388</v>
      </c>
      <c r="FU28" t="s">
        <v>388</v>
      </c>
      <c r="FV28" t="s">
        <v>388</v>
      </c>
      <c r="FW28" t="s">
        <v>388</v>
      </c>
      <c r="FX28" t="s">
        <v>388</v>
      </c>
      <c r="FY28" t="s">
        <v>388</v>
      </c>
      <c r="FZ28" t="s">
        <v>388</v>
      </c>
      <c r="GA28" t="s">
        <v>388</v>
      </c>
      <c r="GB28" t="s">
        <v>388</v>
      </c>
      <c r="GC28" t="s">
        <v>388</v>
      </c>
      <c r="GD28" t="s">
        <v>388</v>
      </c>
      <c r="GE28" t="s">
        <v>388</v>
      </c>
      <c r="GF28" t="s">
        <v>388</v>
      </c>
      <c r="GG28" t="s">
        <v>388</v>
      </c>
      <c r="GH28" t="s">
        <v>388</v>
      </c>
      <c r="GI28" t="s">
        <v>388</v>
      </c>
      <c r="GJ28" t="s">
        <v>388</v>
      </c>
    </row>
    <row r="29" spans="1:192" ht="14.4" customHeight="1" x14ac:dyDescent="0.35">
      <c r="BV29" t="s">
        <v>391</v>
      </c>
      <c r="BW29" t="s">
        <v>395</v>
      </c>
      <c r="BX29" t="s">
        <v>396</v>
      </c>
      <c r="BY29" t="s">
        <v>399</v>
      </c>
      <c r="BZ29" t="s">
        <v>398</v>
      </c>
      <c r="CA29" t="s">
        <v>399</v>
      </c>
      <c r="CB29" t="s">
        <v>389</v>
      </c>
      <c r="CC29" t="s">
        <v>389</v>
      </c>
      <c r="CD29" t="s">
        <v>389</v>
      </c>
      <c r="CE29" t="s">
        <v>389</v>
      </c>
      <c r="CF29" t="s">
        <v>389</v>
      </c>
      <c r="CG29" t="s">
        <v>389</v>
      </c>
      <c r="CH29" t="s">
        <v>389</v>
      </c>
      <c r="CI29" t="s">
        <v>389</v>
      </c>
      <c r="CJ29" t="s">
        <v>389</v>
      </c>
      <c r="CK29" t="s">
        <v>389</v>
      </c>
      <c r="CL29" t="s">
        <v>389</v>
      </c>
      <c r="CM29" t="s">
        <v>389</v>
      </c>
      <c r="CN29" t="s">
        <v>389</v>
      </c>
      <c r="CO29" t="s">
        <v>389</v>
      </c>
      <c r="CP29" t="s">
        <v>389</v>
      </c>
      <c r="CQ29" t="s">
        <v>389</v>
      </c>
      <c r="CR29" t="s">
        <v>389</v>
      </c>
      <c r="CS29" t="s">
        <v>389</v>
      </c>
      <c r="CT29" t="s">
        <v>389</v>
      </c>
      <c r="CU29" t="s">
        <v>389</v>
      </c>
      <c r="CV29" t="s">
        <v>389</v>
      </c>
      <c r="CW29" t="s">
        <v>389</v>
      </c>
      <c r="CX29" t="s">
        <v>389</v>
      </c>
      <c r="CY29" t="s">
        <v>389</v>
      </c>
      <c r="CZ29" t="s">
        <v>389</v>
      </c>
      <c r="DA29" t="s">
        <v>389</v>
      </c>
      <c r="DB29" t="s">
        <v>389</v>
      </c>
      <c r="DC29" t="s">
        <v>389</v>
      </c>
      <c r="DD29" t="s">
        <v>389</v>
      </c>
      <c r="DE29" t="s">
        <v>389</v>
      </c>
      <c r="DF29" t="s">
        <v>389</v>
      </c>
      <c r="DG29" t="s">
        <v>389</v>
      </c>
      <c r="DH29" t="s">
        <v>389</v>
      </c>
      <c r="DI29" t="s">
        <v>389</v>
      </c>
      <c r="DJ29" t="s">
        <v>389</v>
      </c>
      <c r="DK29" t="s">
        <v>389</v>
      </c>
      <c r="DL29" t="s">
        <v>389</v>
      </c>
      <c r="DM29" t="s">
        <v>389</v>
      </c>
      <c r="DN29" t="s">
        <v>389</v>
      </c>
      <c r="DO29" t="s">
        <v>389</v>
      </c>
      <c r="DP29" t="s">
        <v>389</v>
      </c>
      <c r="DQ29" t="s">
        <v>389</v>
      </c>
      <c r="DR29" t="s">
        <v>389</v>
      </c>
      <c r="DS29" t="s">
        <v>389</v>
      </c>
      <c r="DT29" t="s">
        <v>389</v>
      </c>
      <c r="DU29" t="s">
        <v>389</v>
      </c>
      <c r="DV29" t="s">
        <v>389</v>
      </c>
      <c r="DW29" t="s">
        <v>389</v>
      </c>
      <c r="DX29" t="s">
        <v>389</v>
      </c>
      <c r="DY29" t="s">
        <v>389</v>
      </c>
      <c r="DZ29" t="s">
        <v>389</v>
      </c>
      <c r="EA29" t="s">
        <v>389</v>
      </c>
      <c r="EB29" t="s">
        <v>389</v>
      </c>
      <c r="EC29" t="s">
        <v>389</v>
      </c>
      <c r="ED29" t="s">
        <v>389</v>
      </c>
      <c r="EE29" t="s">
        <v>389</v>
      </c>
      <c r="EF29" t="s">
        <v>389</v>
      </c>
      <c r="EG29" t="s">
        <v>389</v>
      </c>
      <c r="EH29" t="s">
        <v>389</v>
      </c>
      <c r="EI29" t="s">
        <v>389</v>
      </c>
      <c r="EJ29" t="s">
        <v>389</v>
      </c>
      <c r="EK29" t="s">
        <v>389</v>
      </c>
      <c r="EL29" t="s">
        <v>389</v>
      </c>
      <c r="EM29" t="s">
        <v>389</v>
      </c>
      <c r="EN29" t="s">
        <v>389</v>
      </c>
      <c r="EO29" t="s">
        <v>389</v>
      </c>
      <c r="EP29" t="s">
        <v>389</v>
      </c>
      <c r="EQ29" t="s">
        <v>389</v>
      </c>
      <c r="ER29" t="s">
        <v>389</v>
      </c>
      <c r="ES29" t="s">
        <v>389</v>
      </c>
      <c r="ET29" t="s">
        <v>389</v>
      </c>
      <c r="EU29" t="s">
        <v>389</v>
      </c>
      <c r="EV29" t="s">
        <v>389</v>
      </c>
      <c r="EW29" t="s">
        <v>389</v>
      </c>
      <c r="EX29" t="s">
        <v>389</v>
      </c>
      <c r="EY29" t="s">
        <v>389</v>
      </c>
      <c r="EZ29" t="s">
        <v>389</v>
      </c>
      <c r="FA29" t="s">
        <v>389</v>
      </c>
      <c r="FB29" t="s">
        <v>389</v>
      </c>
      <c r="FC29" t="s">
        <v>389</v>
      </c>
      <c r="FD29" t="s">
        <v>389</v>
      </c>
      <c r="FE29" t="s">
        <v>389</v>
      </c>
      <c r="FF29" t="s">
        <v>389</v>
      </c>
      <c r="FG29" t="s">
        <v>389</v>
      </c>
      <c r="FH29" t="s">
        <v>389</v>
      </c>
      <c r="FI29" t="s">
        <v>389</v>
      </c>
      <c r="FJ29" t="s">
        <v>389</v>
      </c>
      <c r="FK29" t="s">
        <v>389</v>
      </c>
      <c r="FL29" t="s">
        <v>389</v>
      </c>
      <c r="FM29" t="s">
        <v>389</v>
      </c>
      <c r="FN29" t="s">
        <v>389</v>
      </c>
      <c r="FO29" t="s">
        <v>389</v>
      </c>
      <c r="FP29" t="s">
        <v>389</v>
      </c>
      <c r="FQ29" t="s">
        <v>389</v>
      </c>
      <c r="FR29" t="s">
        <v>389</v>
      </c>
      <c r="FS29" t="s">
        <v>389</v>
      </c>
      <c r="FT29" t="s">
        <v>389</v>
      </c>
      <c r="FU29" t="s">
        <v>389</v>
      </c>
      <c r="FV29" t="s">
        <v>389</v>
      </c>
      <c r="FW29" t="s">
        <v>389</v>
      </c>
      <c r="FX29" t="s">
        <v>389</v>
      </c>
      <c r="FY29" t="s">
        <v>389</v>
      </c>
      <c r="FZ29" t="s">
        <v>389</v>
      </c>
      <c r="GA29" t="s">
        <v>389</v>
      </c>
      <c r="GB29" t="s">
        <v>389</v>
      </c>
      <c r="GC29" t="s">
        <v>389</v>
      </c>
      <c r="GD29" t="s">
        <v>389</v>
      </c>
      <c r="GE29" t="s">
        <v>389</v>
      </c>
      <c r="GF29" t="s">
        <v>389</v>
      </c>
      <c r="GG29" t="s">
        <v>389</v>
      </c>
      <c r="GH29" t="s">
        <v>389</v>
      </c>
      <c r="GI29" t="s">
        <v>389</v>
      </c>
      <c r="GJ29" t="s">
        <v>389</v>
      </c>
    </row>
    <row r="30" spans="1:192" x14ac:dyDescent="0.35">
      <c r="BV30" t="s">
        <v>396</v>
      </c>
      <c r="BW30" t="s">
        <v>399</v>
      </c>
      <c r="BX30" t="s">
        <v>399</v>
      </c>
      <c r="BY30" t="s">
        <v>401</v>
      </c>
      <c r="BZ30" t="s">
        <v>399</v>
      </c>
      <c r="CA30" t="s">
        <v>401</v>
      </c>
      <c r="CB30" t="s">
        <v>390</v>
      </c>
      <c r="CC30" t="s">
        <v>390</v>
      </c>
      <c r="CD30" t="s">
        <v>390</v>
      </c>
      <c r="CE30" t="s">
        <v>390</v>
      </c>
      <c r="CF30" t="s">
        <v>390</v>
      </c>
      <c r="CG30" t="s">
        <v>390</v>
      </c>
      <c r="CH30" t="s">
        <v>390</v>
      </c>
      <c r="CI30" t="s">
        <v>390</v>
      </c>
      <c r="CJ30" t="s">
        <v>390</v>
      </c>
      <c r="CK30" t="s">
        <v>390</v>
      </c>
      <c r="CL30" t="s">
        <v>390</v>
      </c>
      <c r="CM30" t="s">
        <v>390</v>
      </c>
      <c r="CN30" t="s">
        <v>390</v>
      </c>
      <c r="CO30" t="s">
        <v>390</v>
      </c>
      <c r="CP30" t="s">
        <v>390</v>
      </c>
      <c r="CQ30" t="s">
        <v>390</v>
      </c>
      <c r="CR30" t="s">
        <v>390</v>
      </c>
      <c r="CS30" t="s">
        <v>390</v>
      </c>
      <c r="CT30" t="s">
        <v>390</v>
      </c>
      <c r="CU30" t="s">
        <v>390</v>
      </c>
      <c r="CV30" t="s">
        <v>390</v>
      </c>
      <c r="CW30" t="s">
        <v>390</v>
      </c>
      <c r="CX30" t="s">
        <v>390</v>
      </c>
      <c r="CY30" t="s">
        <v>390</v>
      </c>
      <c r="CZ30" t="s">
        <v>390</v>
      </c>
      <c r="DA30" t="s">
        <v>390</v>
      </c>
      <c r="DB30" t="s">
        <v>390</v>
      </c>
      <c r="DC30" t="s">
        <v>390</v>
      </c>
      <c r="DD30" t="s">
        <v>390</v>
      </c>
      <c r="DE30" t="s">
        <v>390</v>
      </c>
      <c r="DF30" t="s">
        <v>390</v>
      </c>
      <c r="DG30" t="s">
        <v>390</v>
      </c>
      <c r="DH30" t="s">
        <v>390</v>
      </c>
      <c r="DI30" t="s">
        <v>390</v>
      </c>
      <c r="DJ30" t="s">
        <v>390</v>
      </c>
      <c r="DK30" t="s">
        <v>390</v>
      </c>
      <c r="DL30" t="s">
        <v>390</v>
      </c>
      <c r="DM30" t="s">
        <v>390</v>
      </c>
      <c r="DN30" t="s">
        <v>390</v>
      </c>
      <c r="DO30" t="s">
        <v>390</v>
      </c>
      <c r="DP30" t="s">
        <v>390</v>
      </c>
      <c r="DQ30" t="s">
        <v>390</v>
      </c>
      <c r="DR30" t="s">
        <v>390</v>
      </c>
      <c r="DS30" t="s">
        <v>390</v>
      </c>
      <c r="DT30" t="s">
        <v>390</v>
      </c>
      <c r="DU30" t="s">
        <v>390</v>
      </c>
      <c r="DV30" t="s">
        <v>390</v>
      </c>
      <c r="DW30" t="s">
        <v>390</v>
      </c>
      <c r="DX30" t="s">
        <v>390</v>
      </c>
      <c r="DY30" t="s">
        <v>390</v>
      </c>
      <c r="DZ30" t="s">
        <v>390</v>
      </c>
      <c r="EA30" t="s">
        <v>390</v>
      </c>
      <c r="EB30" t="s">
        <v>390</v>
      </c>
      <c r="EC30" t="s">
        <v>390</v>
      </c>
      <c r="ED30" t="s">
        <v>390</v>
      </c>
      <c r="EE30" t="s">
        <v>390</v>
      </c>
      <c r="EF30" t="s">
        <v>390</v>
      </c>
      <c r="EG30" t="s">
        <v>390</v>
      </c>
      <c r="EH30" t="s">
        <v>390</v>
      </c>
      <c r="EI30" t="s">
        <v>390</v>
      </c>
      <c r="EJ30" t="s">
        <v>390</v>
      </c>
      <c r="EK30" t="s">
        <v>390</v>
      </c>
      <c r="EL30" t="s">
        <v>390</v>
      </c>
      <c r="EM30" t="s">
        <v>390</v>
      </c>
      <c r="EN30" t="s">
        <v>390</v>
      </c>
      <c r="EO30" t="s">
        <v>390</v>
      </c>
      <c r="EP30" t="s">
        <v>390</v>
      </c>
      <c r="EQ30" t="s">
        <v>390</v>
      </c>
      <c r="ER30" t="s">
        <v>390</v>
      </c>
      <c r="ES30" t="s">
        <v>390</v>
      </c>
      <c r="ET30" t="s">
        <v>390</v>
      </c>
      <c r="EU30" t="s">
        <v>390</v>
      </c>
      <c r="EV30" t="s">
        <v>390</v>
      </c>
      <c r="EW30" t="s">
        <v>390</v>
      </c>
      <c r="EX30" t="s">
        <v>390</v>
      </c>
      <c r="EY30" t="s">
        <v>390</v>
      </c>
      <c r="EZ30" t="s">
        <v>390</v>
      </c>
      <c r="FA30" t="s">
        <v>390</v>
      </c>
      <c r="FB30" t="s">
        <v>390</v>
      </c>
      <c r="FC30" t="s">
        <v>390</v>
      </c>
      <c r="FD30" t="s">
        <v>390</v>
      </c>
      <c r="FE30" t="s">
        <v>390</v>
      </c>
      <c r="FF30" t="s">
        <v>390</v>
      </c>
      <c r="FG30" t="s">
        <v>390</v>
      </c>
      <c r="FH30" t="s">
        <v>390</v>
      </c>
      <c r="FI30" t="s">
        <v>390</v>
      </c>
      <c r="FJ30" t="s">
        <v>390</v>
      </c>
      <c r="FK30" t="s">
        <v>390</v>
      </c>
      <c r="FL30" t="s">
        <v>390</v>
      </c>
      <c r="FM30" t="s">
        <v>390</v>
      </c>
      <c r="FN30" t="s">
        <v>390</v>
      </c>
      <c r="FO30" t="s">
        <v>390</v>
      </c>
      <c r="FP30" t="s">
        <v>390</v>
      </c>
      <c r="FQ30" t="s">
        <v>390</v>
      </c>
      <c r="FR30" t="s">
        <v>390</v>
      </c>
      <c r="FS30" t="s">
        <v>390</v>
      </c>
      <c r="FT30" t="s">
        <v>390</v>
      </c>
      <c r="FU30" t="s">
        <v>390</v>
      </c>
      <c r="FV30" t="s">
        <v>390</v>
      </c>
      <c r="FW30" t="s">
        <v>390</v>
      </c>
      <c r="FX30" t="s">
        <v>390</v>
      </c>
      <c r="FY30" t="s">
        <v>390</v>
      </c>
      <c r="FZ30" t="s">
        <v>390</v>
      </c>
      <c r="GA30" t="s">
        <v>390</v>
      </c>
      <c r="GB30" t="s">
        <v>390</v>
      </c>
      <c r="GC30" t="s">
        <v>390</v>
      </c>
      <c r="GD30" t="s">
        <v>390</v>
      </c>
      <c r="GE30" t="s">
        <v>390</v>
      </c>
      <c r="GF30" t="s">
        <v>390</v>
      </c>
      <c r="GG30" t="s">
        <v>390</v>
      </c>
      <c r="GH30" t="s">
        <v>390</v>
      </c>
      <c r="GI30" t="s">
        <v>390</v>
      </c>
      <c r="GJ30" t="s">
        <v>390</v>
      </c>
    </row>
    <row r="31" spans="1:192" x14ac:dyDescent="0.35">
      <c r="CB31" t="s">
        <v>391</v>
      </c>
      <c r="CC31" t="s">
        <v>391</v>
      </c>
      <c r="CD31" t="s">
        <v>391</v>
      </c>
      <c r="CE31" t="s">
        <v>391</v>
      </c>
      <c r="CF31" t="s">
        <v>391</v>
      </c>
      <c r="CG31" t="s">
        <v>391</v>
      </c>
      <c r="CH31" t="s">
        <v>391</v>
      </c>
      <c r="CI31" t="s">
        <v>391</v>
      </c>
      <c r="CJ31" t="s">
        <v>391</v>
      </c>
      <c r="CK31" t="s">
        <v>391</v>
      </c>
      <c r="CL31" t="s">
        <v>391</v>
      </c>
      <c r="CM31" t="s">
        <v>391</v>
      </c>
      <c r="CN31" t="s">
        <v>391</v>
      </c>
      <c r="CO31" t="s">
        <v>391</v>
      </c>
      <c r="CP31" t="s">
        <v>391</v>
      </c>
      <c r="CQ31" t="s">
        <v>391</v>
      </c>
      <c r="CR31" t="s">
        <v>391</v>
      </c>
      <c r="CS31" t="s">
        <v>391</v>
      </c>
      <c r="CT31" t="s">
        <v>391</v>
      </c>
      <c r="CU31" t="s">
        <v>391</v>
      </c>
      <c r="CV31" t="s">
        <v>391</v>
      </c>
      <c r="CW31" t="s">
        <v>391</v>
      </c>
      <c r="CX31" t="s">
        <v>391</v>
      </c>
      <c r="CY31" t="s">
        <v>391</v>
      </c>
      <c r="CZ31" t="s">
        <v>391</v>
      </c>
      <c r="DA31" t="s">
        <v>391</v>
      </c>
      <c r="DB31" t="s">
        <v>391</v>
      </c>
      <c r="DC31" t="s">
        <v>391</v>
      </c>
      <c r="DD31" t="s">
        <v>391</v>
      </c>
      <c r="DE31" t="s">
        <v>391</v>
      </c>
      <c r="DF31" t="s">
        <v>391</v>
      </c>
      <c r="DG31" t="s">
        <v>391</v>
      </c>
      <c r="DH31" t="s">
        <v>391</v>
      </c>
      <c r="DI31" t="s">
        <v>391</v>
      </c>
      <c r="DJ31" t="s">
        <v>391</v>
      </c>
      <c r="DK31" t="s">
        <v>391</v>
      </c>
      <c r="DL31" t="s">
        <v>391</v>
      </c>
      <c r="DM31" t="s">
        <v>391</v>
      </c>
      <c r="DN31" t="s">
        <v>391</v>
      </c>
      <c r="DO31" t="s">
        <v>391</v>
      </c>
      <c r="DP31" t="s">
        <v>391</v>
      </c>
      <c r="DQ31" t="s">
        <v>391</v>
      </c>
      <c r="DR31" t="s">
        <v>391</v>
      </c>
      <c r="DS31" t="s">
        <v>391</v>
      </c>
      <c r="DT31" t="s">
        <v>391</v>
      </c>
      <c r="DU31" t="s">
        <v>391</v>
      </c>
      <c r="DV31" t="s">
        <v>391</v>
      </c>
      <c r="DW31" t="s">
        <v>391</v>
      </c>
      <c r="DX31" t="s">
        <v>391</v>
      </c>
      <c r="DY31" t="s">
        <v>391</v>
      </c>
      <c r="DZ31" t="s">
        <v>391</v>
      </c>
      <c r="EA31" t="s">
        <v>391</v>
      </c>
      <c r="EB31" t="s">
        <v>391</v>
      </c>
      <c r="EC31" t="s">
        <v>391</v>
      </c>
      <c r="ED31" t="s">
        <v>391</v>
      </c>
      <c r="EE31" t="s">
        <v>391</v>
      </c>
      <c r="EF31" t="s">
        <v>391</v>
      </c>
      <c r="EG31" t="s">
        <v>391</v>
      </c>
      <c r="EH31" t="s">
        <v>391</v>
      </c>
      <c r="EI31" t="s">
        <v>391</v>
      </c>
      <c r="EJ31" t="s">
        <v>391</v>
      </c>
      <c r="EK31" t="s">
        <v>391</v>
      </c>
      <c r="EL31" t="s">
        <v>391</v>
      </c>
      <c r="EM31" t="s">
        <v>391</v>
      </c>
      <c r="EN31" t="s">
        <v>391</v>
      </c>
      <c r="EO31" t="s">
        <v>391</v>
      </c>
      <c r="EP31" t="s">
        <v>391</v>
      </c>
      <c r="EQ31" t="s">
        <v>391</v>
      </c>
      <c r="ER31" t="s">
        <v>391</v>
      </c>
      <c r="ES31" t="s">
        <v>391</v>
      </c>
      <c r="ET31" t="s">
        <v>391</v>
      </c>
      <c r="EU31" t="s">
        <v>391</v>
      </c>
      <c r="EV31" t="s">
        <v>391</v>
      </c>
      <c r="EW31" t="s">
        <v>391</v>
      </c>
      <c r="EX31" t="s">
        <v>391</v>
      </c>
      <c r="EY31" t="s">
        <v>391</v>
      </c>
      <c r="EZ31" t="s">
        <v>391</v>
      </c>
      <c r="FA31" t="s">
        <v>391</v>
      </c>
      <c r="FB31" t="s">
        <v>391</v>
      </c>
      <c r="FC31" t="s">
        <v>391</v>
      </c>
      <c r="FD31" t="s">
        <v>391</v>
      </c>
      <c r="FE31" t="s">
        <v>391</v>
      </c>
      <c r="FF31" t="s">
        <v>391</v>
      </c>
      <c r="FG31" t="s">
        <v>391</v>
      </c>
      <c r="FH31" t="s">
        <v>391</v>
      </c>
      <c r="FI31" t="s">
        <v>391</v>
      </c>
      <c r="FJ31" t="s">
        <v>391</v>
      </c>
      <c r="FK31" t="s">
        <v>391</v>
      </c>
      <c r="FL31" t="s">
        <v>391</v>
      </c>
      <c r="FM31" t="s">
        <v>391</v>
      </c>
      <c r="FN31" t="s">
        <v>391</v>
      </c>
      <c r="FO31" t="s">
        <v>391</v>
      </c>
      <c r="FP31" t="s">
        <v>391</v>
      </c>
      <c r="FQ31" t="s">
        <v>391</v>
      </c>
      <c r="FR31" t="s">
        <v>391</v>
      </c>
      <c r="FS31" t="s">
        <v>391</v>
      </c>
      <c r="FT31" t="s">
        <v>391</v>
      </c>
      <c r="FU31" t="s">
        <v>391</v>
      </c>
      <c r="FV31" t="s">
        <v>391</v>
      </c>
      <c r="FW31" t="s">
        <v>391</v>
      </c>
      <c r="FX31" t="s">
        <v>391</v>
      </c>
      <c r="FY31" t="s">
        <v>391</v>
      </c>
      <c r="FZ31" t="s">
        <v>391</v>
      </c>
      <c r="GA31" t="s">
        <v>391</v>
      </c>
      <c r="GB31" t="s">
        <v>391</v>
      </c>
      <c r="GC31" t="s">
        <v>391</v>
      </c>
      <c r="GD31" t="s">
        <v>391</v>
      </c>
      <c r="GE31" t="s">
        <v>391</v>
      </c>
      <c r="GF31" t="s">
        <v>391</v>
      </c>
      <c r="GG31" t="s">
        <v>391</v>
      </c>
      <c r="GH31" t="s">
        <v>391</v>
      </c>
      <c r="GI31" t="s">
        <v>391</v>
      </c>
      <c r="GJ31" t="s">
        <v>391</v>
      </c>
    </row>
    <row r="32" spans="1:192" x14ac:dyDescent="0.35">
      <c r="CB32" t="s">
        <v>392</v>
      </c>
      <c r="CC32" t="s">
        <v>392</v>
      </c>
      <c r="CD32" t="s">
        <v>392</v>
      </c>
      <c r="CE32" t="s">
        <v>392</v>
      </c>
      <c r="CF32" t="s">
        <v>392</v>
      </c>
      <c r="CG32" t="s">
        <v>392</v>
      </c>
      <c r="CH32" t="s">
        <v>392</v>
      </c>
      <c r="CI32" t="s">
        <v>392</v>
      </c>
      <c r="CJ32" t="s">
        <v>392</v>
      </c>
      <c r="CK32" t="s">
        <v>392</v>
      </c>
      <c r="CL32" t="s">
        <v>392</v>
      </c>
      <c r="CM32" t="s">
        <v>392</v>
      </c>
      <c r="CN32" t="s">
        <v>392</v>
      </c>
      <c r="CO32" t="s">
        <v>392</v>
      </c>
      <c r="CP32" t="s">
        <v>392</v>
      </c>
      <c r="CQ32" t="s">
        <v>392</v>
      </c>
      <c r="CR32" t="s">
        <v>392</v>
      </c>
      <c r="CS32" t="s">
        <v>392</v>
      </c>
      <c r="CT32" t="s">
        <v>392</v>
      </c>
      <c r="CU32" t="s">
        <v>392</v>
      </c>
      <c r="CV32" t="s">
        <v>392</v>
      </c>
      <c r="CW32" t="s">
        <v>392</v>
      </c>
      <c r="CX32" t="s">
        <v>392</v>
      </c>
      <c r="CY32" t="s">
        <v>392</v>
      </c>
      <c r="CZ32" t="s">
        <v>392</v>
      </c>
      <c r="DA32" t="s">
        <v>392</v>
      </c>
      <c r="DB32" t="s">
        <v>392</v>
      </c>
      <c r="DC32" t="s">
        <v>392</v>
      </c>
      <c r="DD32" t="s">
        <v>392</v>
      </c>
      <c r="DE32" t="s">
        <v>392</v>
      </c>
      <c r="DF32" t="s">
        <v>392</v>
      </c>
      <c r="DG32" t="s">
        <v>392</v>
      </c>
      <c r="DH32" t="s">
        <v>392</v>
      </c>
      <c r="DI32" t="s">
        <v>392</v>
      </c>
      <c r="DJ32" t="s">
        <v>392</v>
      </c>
      <c r="DK32" t="s">
        <v>392</v>
      </c>
      <c r="DL32" t="s">
        <v>392</v>
      </c>
      <c r="DM32" t="s">
        <v>392</v>
      </c>
      <c r="DN32" t="s">
        <v>392</v>
      </c>
      <c r="DO32" t="s">
        <v>392</v>
      </c>
      <c r="DP32" t="s">
        <v>392</v>
      </c>
      <c r="DQ32" t="s">
        <v>392</v>
      </c>
      <c r="DR32" t="s">
        <v>392</v>
      </c>
      <c r="DS32" t="s">
        <v>392</v>
      </c>
      <c r="DT32" t="s">
        <v>392</v>
      </c>
      <c r="DU32" t="s">
        <v>392</v>
      </c>
      <c r="DV32" t="s">
        <v>392</v>
      </c>
      <c r="DW32" t="s">
        <v>392</v>
      </c>
      <c r="DX32" t="s">
        <v>392</v>
      </c>
      <c r="DY32" t="s">
        <v>392</v>
      </c>
      <c r="DZ32" t="s">
        <v>392</v>
      </c>
      <c r="EA32" t="s">
        <v>392</v>
      </c>
      <c r="EB32" t="s">
        <v>392</v>
      </c>
      <c r="EC32" t="s">
        <v>392</v>
      </c>
      <c r="ED32" t="s">
        <v>392</v>
      </c>
      <c r="EE32" t="s">
        <v>392</v>
      </c>
      <c r="EF32" t="s">
        <v>392</v>
      </c>
      <c r="EG32" t="s">
        <v>392</v>
      </c>
      <c r="EH32" t="s">
        <v>392</v>
      </c>
      <c r="EI32" t="s">
        <v>392</v>
      </c>
      <c r="EJ32" t="s">
        <v>392</v>
      </c>
      <c r="EK32" t="s">
        <v>392</v>
      </c>
      <c r="EL32" t="s">
        <v>392</v>
      </c>
      <c r="EM32" t="s">
        <v>392</v>
      </c>
      <c r="EN32" t="s">
        <v>392</v>
      </c>
      <c r="EO32" t="s">
        <v>392</v>
      </c>
      <c r="EP32" t="s">
        <v>392</v>
      </c>
      <c r="EQ32" t="s">
        <v>392</v>
      </c>
      <c r="ER32" t="s">
        <v>392</v>
      </c>
      <c r="ES32" t="s">
        <v>392</v>
      </c>
      <c r="ET32" t="s">
        <v>392</v>
      </c>
      <c r="EU32" t="s">
        <v>392</v>
      </c>
      <c r="EV32" t="s">
        <v>392</v>
      </c>
      <c r="EW32" t="s">
        <v>392</v>
      </c>
      <c r="EX32" t="s">
        <v>392</v>
      </c>
      <c r="EY32" t="s">
        <v>392</v>
      </c>
      <c r="EZ32" t="s">
        <v>392</v>
      </c>
      <c r="FA32" t="s">
        <v>392</v>
      </c>
      <c r="FB32" t="s">
        <v>392</v>
      </c>
      <c r="FC32" t="s">
        <v>392</v>
      </c>
      <c r="FD32" t="s">
        <v>392</v>
      </c>
      <c r="FE32" t="s">
        <v>392</v>
      </c>
      <c r="FF32" t="s">
        <v>392</v>
      </c>
      <c r="FG32" t="s">
        <v>392</v>
      </c>
      <c r="FH32" t="s">
        <v>392</v>
      </c>
      <c r="FI32" t="s">
        <v>392</v>
      </c>
      <c r="FJ32" t="s">
        <v>392</v>
      </c>
      <c r="FK32" t="s">
        <v>392</v>
      </c>
      <c r="FL32" t="s">
        <v>392</v>
      </c>
      <c r="FM32" t="s">
        <v>392</v>
      </c>
      <c r="FN32" t="s">
        <v>392</v>
      </c>
      <c r="FO32" t="s">
        <v>392</v>
      </c>
      <c r="FP32" t="s">
        <v>392</v>
      </c>
      <c r="FQ32" t="s">
        <v>392</v>
      </c>
      <c r="FR32" t="s">
        <v>392</v>
      </c>
      <c r="FS32" t="s">
        <v>392</v>
      </c>
      <c r="FT32" t="s">
        <v>392</v>
      </c>
      <c r="FU32" t="s">
        <v>392</v>
      </c>
      <c r="FV32" t="s">
        <v>392</v>
      </c>
      <c r="FW32" t="s">
        <v>392</v>
      </c>
      <c r="FX32" t="s">
        <v>392</v>
      </c>
      <c r="FY32" t="s">
        <v>392</v>
      </c>
      <c r="FZ32" t="s">
        <v>392</v>
      </c>
      <c r="GA32" t="s">
        <v>392</v>
      </c>
      <c r="GB32" t="s">
        <v>392</v>
      </c>
      <c r="GC32" t="s">
        <v>392</v>
      </c>
      <c r="GD32" t="s">
        <v>392</v>
      </c>
      <c r="GE32" t="s">
        <v>392</v>
      </c>
      <c r="GF32" t="s">
        <v>392</v>
      </c>
      <c r="GG32" t="s">
        <v>392</v>
      </c>
      <c r="GH32" t="s">
        <v>392</v>
      </c>
      <c r="GI32" t="s">
        <v>392</v>
      </c>
      <c r="GJ32" t="s">
        <v>392</v>
      </c>
    </row>
    <row r="33" spans="74:192" x14ac:dyDescent="0.35">
      <c r="CB33" t="s">
        <v>393</v>
      </c>
      <c r="CC33" t="s">
        <v>393</v>
      </c>
      <c r="CD33" t="s">
        <v>393</v>
      </c>
      <c r="CE33" t="s">
        <v>393</v>
      </c>
      <c r="CF33" t="s">
        <v>393</v>
      </c>
      <c r="CG33" t="s">
        <v>393</v>
      </c>
      <c r="CH33" t="s">
        <v>393</v>
      </c>
      <c r="CI33" t="s">
        <v>393</v>
      </c>
      <c r="CJ33" t="s">
        <v>393</v>
      </c>
      <c r="CK33" t="s">
        <v>393</v>
      </c>
      <c r="CL33" t="s">
        <v>393</v>
      </c>
      <c r="CM33" t="s">
        <v>393</v>
      </c>
      <c r="CN33" t="s">
        <v>393</v>
      </c>
      <c r="CO33" t="s">
        <v>393</v>
      </c>
      <c r="CP33" t="s">
        <v>393</v>
      </c>
      <c r="CQ33" t="s">
        <v>393</v>
      </c>
      <c r="CR33" t="s">
        <v>393</v>
      </c>
      <c r="CS33" t="s">
        <v>393</v>
      </c>
      <c r="CT33" t="s">
        <v>393</v>
      </c>
      <c r="CU33" t="s">
        <v>393</v>
      </c>
      <c r="CV33" t="s">
        <v>393</v>
      </c>
      <c r="CW33" t="s">
        <v>393</v>
      </c>
      <c r="CX33" t="s">
        <v>393</v>
      </c>
      <c r="CY33" t="s">
        <v>393</v>
      </c>
      <c r="CZ33" t="s">
        <v>393</v>
      </c>
      <c r="DA33" t="s">
        <v>393</v>
      </c>
      <c r="DB33" t="s">
        <v>393</v>
      </c>
      <c r="DC33" t="s">
        <v>393</v>
      </c>
      <c r="DD33" t="s">
        <v>393</v>
      </c>
      <c r="DE33" t="s">
        <v>393</v>
      </c>
      <c r="DF33" t="s">
        <v>393</v>
      </c>
      <c r="DG33" t="s">
        <v>393</v>
      </c>
      <c r="DH33" t="s">
        <v>393</v>
      </c>
      <c r="DI33" t="s">
        <v>393</v>
      </c>
      <c r="DJ33" t="s">
        <v>393</v>
      </c>
      <c r="DK33" t="s">
        <v>393</v>
      </c>
      <c r="DL33" t="s">
        <v>393</v>
      </c>
      <c r="DM33" t="s">
        <v>393</v>
      </c>
      <c r="DN33" t="s">
        <v>393</v>
      </c>
      <c r="DO33" t="s">
        <v>393</v>
      </c>
      <c r="DP33" t="s">
        <v>393</v>
      </c>
      <c r="DQ33" t="s">
        <v>393</v>
      </c>
      <c r="DR33" t="s">
        <v>393</v>
      </c>
      <c r="DS33" t="s">
        <v>393</v>
      </c>
      <c r="DT33" t="s">
        <v>393</v>
      </c>
      <c r="DU33" t="s">
        <v>393</v>
      </c>
      <c r="DV33" t="s">
        <v>393</v>
      </c>
      <c r="DW33" t="s">
        <v>393</v>
      </c>
      <c r="DX33" t="s">
        <v>393</v>
      </c>
      <c r="DY33" t="s">
        <v>393</v>
      </c>
      <c r="DZ33" t="s">
        <v>393</v>
      </c>
      <c r="EA33" t="s">
        <v>393</v>
      </c>
      <c r="EB33" t="s">
        <v>393</v>
      </c>
      <c r="EC33" t="s">
        <v>393</v>
      </c>
      <c r="ED33" t="s">
        <v>393</v>
      </c>
      <c r="EE33" t="s">
        <v>393</v>
      </c>
      <c r="EF33" t="s">
        <v>393</v>
      </c>
      <c r="EG33" t="s">
        <v>393</v>
      </c>
      <c r="EH33" t="s">
        <v>393</v>
      </c>
      <c r="EI33" t="s">
        <v>393</v>
      </c>
      <c r="EJ33" t="s">
        <v>393</v>
      </c>
      <c r="EK33" t="s">
        <v>393</v>
      </c>
      <c r="EL33" t="s">
        <v>393</v>
      </c>
      <c r="EM33" t="s">
        <v>393</v>
      </c>
      <c r="EN33" t="s">
        <v>393</v>
      </c>
      <c r="EO33" t="s">
        <v>393</v>
      </c>
      <c r="EP33" t="s">
        <v>393</v>
      </c>
      <c r="EQ33" t="s">
        <v>393</v>
      </c>
      <c r="ER33" t="s">
        <v>393</v>
      </c>
      <c r="ES33" t="s">
        <v>393</v>
      </c>
      <c r="ET33" t="s">
        <v>393</v>
      </c>
      <c r="EU33" t="s">
        <v>393</v>
      </c>
      <c r="EV33" t="s">
        <v>393</v>
      </c>
      <c r="EW33" t="s">
        <v>393</v>
      </c>
      <c r="EX33" t="s">
        <v>393</v>
      </c>
      <c r="EY33" t="s">
        <v>393</v>
      </c>
      <c r="EZ33" t="s">
        <v>393</v>
      </c>
      <c r="FA33" t="s">
        <v>393</v>
      </c>
      <c r="FB33" t="s">
        <v>393</v>
      </c>
      <c r="FC33" t="s">
        <v>393</v>
      </c>
      <c r="FD33" t="s">
        <v>393</v>
      </c>
      <c r="FE33" t="s">
        <v>393</v>
      </c>
      <c r="FF33" t="s">
        <v>393</v>
      </c>
      <c r="FG33" t="s">
        <v>393</v>
      </c>
      <c r="FH33" t="s">
        <v>393</v>
      </c>
      <c r="FI33" t="s">
        <v>393</v>
      </c>
      <c r="FJ33" t="s">
        <v>393</v>
      </c>
      <c r="FK33" t="s">
        <v>393</v>
      </c>
      <c r="FL33" t="s">
        <v>393</v>
      </c>
      <c r="FM33" t="s">
        <v>393</v>
      </c>
      <c r="FN33" t="s">
        <v>393</v>
      </c>
      <c r="FO33" t="s">
        <v>393</v>
      </c>
      <c r="FP33" t="s">
        <v>393</v>
      </c>
      <c r="FQ33" t="s">
        <v>393</v>
      </c>
      <c r="FR33" t="s">
        <v>393</v>
      </c>
      <c r="FS33" t="s">
        <v>393</v>
      </c>
      <c r="FT33" t="s">
        <v>393</v>
      </c>
      <c r="FU33" t="s">
        <v>393</v>
      </c>
      <c r="FV33" t="s">
        <v>393</v>
      </c>
      <c r="FW33" t="s">
        <v>393</v>
      </c>
      <c r="FX33" t="s">
        <v>393</v>
      </c>
      <c r="FY33" t="s">
        <v>393</v>
      </c>
      <c r="FZ33" t="s">
        <v>393</v>
      </c>
      <c r="GA33" t="s">
        <v>393</v>
      </c>
      <c r="GB33" t="s">
        <v>393</v>
      </c>
      <c r="GC33" t="s">
        <v>393</v>
      </c>
      <c r="GD33" t="s">
        <v>393</v>
      </c>
      <c r="GE33" t="s">
        <v>393</v>
      </c>
      <c r="GF33" t="s">
        <v>393</v>
      </c>
      <c r="GG33" t="s">
        <v>393</v>
      </c>
      <c r="GH33" t="s">
        <v>393</v>
      </c>
      <c r="GI33" t="s">
        <v>393</v>
      </c>
      <c r="GJ33" t="s">
        <v>393</v>
      </c>
    </row>
    <row r="34" spans="74:192" x14ac:dyDescent="0.35">
      <c r="CB34" t="s">
        <v>394</v>
      </c>
      <c r="CC34" t="s">
        <v>394</v>
      </c>
      <c r="CD34" t="s">
        <v>394</v>
      </c>
      <c r="CE34" t="s">
        <v>394</v>
      </c>
      <c r="CF34" t="s">
        <v>394</v>
      </c>
      <c r="CG34" t="s">
        <v>394</v>
      </c>
      <c r="CH34" t="s">
        <v>394</v>
      </c>
      <c r="CI34" t="s">
        <v>394</v>
      </c>
      <c r="CJ34" t="s">
        <v>394</v>
      </c>
      <c r="CK34" t="s">
        <v>394</v>
      </c>
      <c r="CL34" t="s">
        <v>394</v>
      </c>
      <c r="CM34" t="s">
        <v>394</v>
      </c>
      <c r="CN34" t="s">
        <v>394</v>
      </c>
      <c r="CO34" t="s">
        <v>394</v>
      </c>
      <c r="CP34" t="s">
        <v>394</v>
      </c>
      <c r="CQ34" t="s">
        <v>394</v>
      </c>
      <c r="CR34" t="s">
        <v>394</v>
      </c>
      <c r="CS34" t="s">
        <v>394</v>
      </c>
      <c r="CT34" t="s">
        <v>394</v>
      </c>
      <c r="CU34" t="s">
        <v>394</v>
      </c>
      <c r="CV34" t="s">
        <v>394</v>
      </c>
      <c r="CW34" t="s">
        <v>394</v>
      </c>
      <c r="CX34" t="s">
        <v>394</v>
      </c>
      <c r="CY34" t="s">
        <v>394</v>
      </c>
      <c r="CZ34" t="s">
        <v>394</v>
      </c>
      <c r="DA34" t="s">
        <v>394</v>
      </c>
      <c r="DB34" t="s">
        <v>394</v>
      </c>
      <c r="DC34" t="s">
        <v>394</v>
      </c>
      <c r="DD34" t="s">
        <v>394</v>
      </c>
      <c r="DE34" t="s">
        <v>394</v>
      </c>
      <c r="DF34" t="s">
        <v>394</v>
      </c>
      <c r="DG34" t="s">
        <v>394</v>
      </c>
      <c r="DH34" t="s">
        <v>394</v>
      </c>
      <c r="DI34" t="s">
        <v>394</v>
      </c>
      <c r="DJ34" t="s">
        <v>394</v>
      </c>
      <c r="DK34" t="s">
        <v>394</v>
      </c>
      <c r="DL34" t="s">
        <v>394</v>
      </c>
      <c r="DM34" t="s">
        <v>394</v>
      </c>
      <c r="DN34" t="s">
        <v>394</v>
      </c>
      <c r="DO34" t="s">
        <v>394</v>
      </c>
      <c r="DP34" t="s">
        <v>394</v>
      </c>
      <c r="DQ34" t="s">
        <v>394</v>
      </c>
      <c r="DR34" t="s">
        <v>394</v>
      </c>
      <c r="DS34" t="s">
        <v>394</v>
      </c>
      <c r="DT34" t="s">
        <v>394</v>
      </c>
      <c r="DU34" t="s">
        <v>394</v>
      </c>
      <c r="DV34" t="s">
        <v>394</v>
      </c>
      <c r="DW34" t="s">
        <v>394</v>
      </c>
      <c r="DX34" t="s">
        <v>394</v>
      </c>
      <c r="DY34" t="s">
        <v>394</v>
      </c>
      <c r="DZ34" t="s">
        <v>394</v>
      </c>
      <c r="EA34" t="s">
        <v>394</v>
      </c>
      <c r="EB34" t="s">
        <v>394</v>
      </c>
      <c r="EC34" t="s">
        <v>394</v>
      </c>
      <c r="ED34" t="s">
        <v>394</v>
      </c>
      <c r="EE34" t="s">
        <v>394</v>
      </c>
      <c r="EF34" t="s">
        <v>394</v>
      </c>
      <c r="EG34" t="s">
        <v>394</v>
      </c>
      <c r="EH34" t="s">
        <v>394</v>
      </c>
      <c r="EI34" t="s">
        <v>394</v>
      </c>
      <c r="EJ34" t="s">
        <v>394</v>
      </c>
      <c r="EK34" t="s">
        <v>394</v>
      </c>
      <c r="EL34" t="s">
        <v>394</v>
      </c>
      <c r="EM34" t="s">
        <v>394</v>
      </c>
      <c r="EN34" t="s">
        <v>394</v>
      </c>
      <c r="EO34" t="s">
        <v>394</v>
      </c>
      <c r="EP34" t="s">
        <v>394</v>
      </c>
      <c r="EQ34" t="s">
        <v>394</v>
      </c>
      <c r="ER34" t="s">
        <v>394</v>
      </c>
      <c r="ES34" t="s">
        <v>394</v>
      </c>
      <c r="ET34" t="s">
        <v>394</v>
      </c>
      <c r="EU34" t="s">
        <v>394</v>
      </c>
      <c r="EV34" t="s">
        <v>394</v>
      </c>
      <c r="EW34" t="s">
        <v>394</v>
      </c>
      <c r="EX34" t="s">
        <v>394</v>
      </c>
      <c r="EY34" t="s">
        <v>394</v>
      </c>
      <c r="EZ34" t="s">
        <v>394</v>
      </c>
      <c r="FA34" t="s">
        <v>394</v>
      </c>
      <c r="FB34" t="s">
        <v>394</v>
      </c>
      <c r="FC34" t="s">
        <v>394</v>
      </c>
      <c r="FD34" t="s">
        <v>394</v>
      </c>
      <c r="FE34" t="s">
        <v>394</v>
      </c>
      <c r="FF34" t="s">
        <v>394</v>
      </c>
      <c r="FG34" t="s">
        <v>394</v>
      </c>
      <c r="FH34" t="s">
        <v>394</v>
      </c>
      <c r="FI34" t="s">
        <v>394</v>
      </c>
      <c r="FJ34" t="s">
        <v>394</v>
      </c>
      <c r="FK34" t="s">
        <v>394</v>
      </c>
      <c r="FL34" t="s">
        <v>394</v>
      </c>
      <c r="FM34" t="s">
        <v>394</v>
      </c>
      <c r="FN34" t="s">
        <v>394</v>
      </c>
      <c r="FO34" t="s">
        <v>394</v>
      </c>
      <c r="FP34" t="s">
        <v>394</v>
      </c>
      <c r="FQ34" t="s">
        <v>394</v>
      </c>
      <c r="FR34" t="s">
        <v>394</v>
      </c>
      <c r="FS34" t="s">
        <v>394</v>
      </c>
      <c r="FT34" t="s">
        <v>394</v>
      </c>
      <c r="FU34" t="s">
        <v>394</v>
      </c>
      <c r="FV34" t="s">
        <v>394</v>
      </c>
      <c r="FW34" t="s">
        <v>394</v>
      </c>
      <c r="FX34" t="s">
        <v>394</v>
      </c>
      <c r="FY34" t="s">
        <v>394</v>
      </c>
      <c r="FZ34" t="s">
        <v>394</v>
      </c>
      <c r="GA34" t="s">
        <v>394</v>
      </c>
      <c r="GB34" t="s">
        <v>394</v>
      </c>
      <c r="GC34" t="s">
        <v>394</v>
      </c>
      <c r="GD34" t="s">
        <v>394</v>
      </c>
      <c r="GE34" t="s">
        <v>394</v>
      </c>
      <c r="GF34" t="s">
        <v>394</v>
      </c>
      <c r="GG34" t="s">
        <v>394</v>
      </c>
      <c r="GH34" t="s">
        <v>394</v>
      </c>
      <c r="GI34" t="s">
        <v>394</v>
      </c>
      <c r="GJ34" t="s">
        <v>394</v>
      </c>
    </row>
    <row r="35" spans="74:192" x14ac:dyDescent="0.35">
      <c r="CB35" t="s">
        <v>395</v>
      </c>
      <c r="CC35" t="s">
        <v>395</v>
      </c>
      <c r="CD35" t="s">
        <v>395</v>
      </c>
      <c r="CE35" t="s">
        <v>395</v>
      </c>
      <c r="CF35" t="s">
        <v>395</v>
      </c>
      <c r="CG35" t="s">
        <v>395</v>
      </c>
      <c r="CH35" t="s">
        <v>395</v>
      </c>
      <c r="CI35" t="s">
        <v>395</v>
      </c>
      <c r="CJ35" t="s">
        <v>395</v>
      </c>
      <c r="CK35" t="s">
        <v>395</v>
      </c>
      <c r="CL35" t="s">
        <v>395</v>
      </c>
      <c r="CM35" t="s">
        <v>395</v>
      </c>
      <c r="CN35" t="s">
        <v>395</v>
      </c>
      <c r="CO35" t="s">
        <v>395</v>
      </c>
      <c r="CP35" t="s">
        <v>395</v>
      </c>
      <c r="CQ35" t="s">
        <v>395</v>
      </c>
      <c r="CR35" t="s">
        <v>395</v>
      </c>
      <c r="CS35" t="s">
        <v>395</v>
      </c>
      <c r="CT35" t="s">
        <v>395</v>
      </c>
      <c r="CU35" t="s">
        <v>395</v>
      </c>
      <c r="CV35" t="s">
        <v>395</v>
      </c>
      <c r="CW35" t="s">
        <v>395</v>
      </c>
      <c r="CX35" t="s">
        <v>395</v>
      </c>
      <c r="CY35" t="s">
        <v>395</v>
      </c>
      <c r="CZ35" t="s">
        <v>395</v>
      </c>
      <c r="DA35" t="s">
        <v>395</v>
      </c>
      <c r="DB35" t="s">
        <v>395</v>
      </c>
      <c r="DC35" t="s">
        <v>395</v>
      </c>
      <c r="DD35" t="s">
        <v>395</v>
      </c>
      <c r="DE35" t="s">
        <v>395</v>
      </c>
      <c r="DF35" t="s">
        <v>395</v>
      </c>
      <c r="DG35" t="s">
        <v>395</v>
      </c>
      <c r="DH35" t="s">
        <v>395</v>
      </c>
      <c r="DI35" t="s">
        <v>395</v>
      </c>
      <c r="DJ35" t="s">
        <v>395</v>
      </c>
      <c r="DK35" t="s">
        <v>395</v>
      </c>
      <c r="DL35" t="s">
        <v>395</v>
      </c>
      <c r="DM35" t="s">
        <v>395</v>
      </c>
      <c r="DN35" t="s">
        <v>395</v>
      </c>
      <c r="DO35" t="s">
        <v>395</v>
      </c>
      <c r="DP35" t="s">
        <v>395</v>
      </c>
      <c r="DQ35" t="s">
        <v>395</v>
      </c>
      <c r="DR35" t="s">
        <v>395</v>
      </c>
      <c r="DS35" t="s">
        <v>395</v>
      </c>
      <c r="DT35" t="s">
        <v>395</v>
      </c>
      <c r="DU35" t="s">
        <v>395</v>
      </c>
      <c r="DV35" t="s">
        <v>395</v>
      </c>
      <c r="DW35" t="s">
        <v>395</v>
      </c>
      <c r="DX35" t="s">
        <v>395</v>
      </c>
      <c r="DY35" t="s">
        <v>395</v>
      </c>
      <c r="DZ35" t="s">
        <v>395</v>
      </c>
      <c r="EA35" t="s">
        <v>395</v>
      </c>
      <c r="EB35" t="s">
        <v>395</v>
      </c>
      <c r="EC35" t="s">
        <v>395</v>
      </c>
      <c r="ED35" t="s">
        <v>395</v>
      </c>
      <c r="EE35" t="s">
        <v>395</v>
      </c>
      <c r="EF35" t="s">
        <v>395</v>
      </c>
      <c r="EG35" t="s">
        <v>395</v>
      </c>
      <c r="EH35" t="s">
        <v>395</v>
      </c>
      <c r="EI35" t="s">
        <v>395</v>
      </c>
      <c r="EJ35" t="s">
        <v>395</v>
      </c>
      <c r="EK35" t="s">
        <v>395</v>
      </c>
      <c r="EL35" t="s">
        <v>395</v>
      </c>
      <c r="EM35" t="s">
        <v>395</v>
      </c>
      <c r="EN35" t="s">
        <v>395</v>
      </c>
      <c r="EO35" t="s">
        <v>395</v>
      </c>
      <c r="EP35" t="s">
        <v>395</v>
      </c>
      <c r="EQ35" t="s">
        <v>395</v>
      </c>
      <c r="ER35" t="s">
        <v>395</v>
      </c>
      <c r="ES35" t="s">
        <v>395</v>
      </c>
      <c r="ET35" t="s">
        <v>395</v>
      </c>
      <c r="EU35" t="s">
        <v>395</v>
      </c>
      <c r="EV35" t="s">
        <v>395</v>
      </c>
      <c r="EW35" t="s">
        <v>395</v>
      </c>
      <c r="EX35" t="s">
        <v>395</v>
      </c>
      <c r="EY35" t="s">
        <v>395</v>
      </c>
      <c r="EZ35" t="s">
        <v>395</v>
      </c>
      <c r="FA35" t="s">
        <v>395</v>
      </c>
      <c r="FB35" t="s">
        <v>395</v>
      </c>
      <c r="FC35" t="s">
        <v>395</v>
      </c>
      <c r="FD35" t="s">
        <v>395</v>
      </c>
      <c r="FE35" t="s">
        <v>395</v>
      </c>
      <c r="FF35" t="s">
        <v>395</v>
      </c>
      <c r="FG35" t="s">
        <v>395</v>
      </c>
      <c r="FH35" t="s">
        <v>395</v>
      </c>
      <c r="FI35" t="s">
        <v>395</v>
      </c>
      <c r="FJ35" t="s">
        <v>395</v>
      </c>
      <c r="FK35" t="s">
        <v>395</v>
      </c>
      <c r="FL35" t="s">
        <v>395</v>
      </c>
      <c r="FM35" t="s">
        <v>395</v>
      </c>
      <c r="FN35" t="s">
        <v>395</v>
      </c>
      <c r="FO35" t="s">
        <v>395</v>
      </c>
      <c r="FP35" t="s">
        <v>395</v>
      </c>
      <c r="FQ35" t="s">
        <v>395</v>
      </c>
      <c r="FR35" t="s">
        <v>395</v>
      </c>
      <c r="FS35" t="s">
        <v>395</v>
      </c>
      <c r="FT35" t="s">
        <v>395</v>
      </c>
      <c r="FU35" t="s">
        <v>395</v>
      </c>
      <c r="FV35" t="s">
        <v>395</v>
      </c>
      <c r="FW35" t="s">
        <v>395</v>
      </c>
      <c r="FX35" t="s">
        <v>395</v>
      </c>
      <c r="FY35" t="s">
        <v>395</v>
      </c>
      <c r="FZ35" t="s">
        <v>395</v>
      </c>
      <c r="GA35" t="s">
        <v>395</v>
      </c>
      <c r="GB35" t="s">
        <v>395</v>
      </c>
      <c r="GC35" t="s">
        <v>395</v>
      </c>
      <c r="GD35" t="s">
        <v>395</v>
      </c>
      <c r="GE35" t="s">
        <v>395</v>
      </c>
      <c r="GF35" t="s">
        <v>395</v>
      </c>
      <c r="GG35" t="s">
        <v>395</v>
      </c>
      <c r="GH35" t="s">
        <v>395</v>
      </c>
      <c r="GI35" t="s">
        <v>395</v>
      </c>
      <c r="GJ35" t="s">
        <v>395</v>
      </c>
    </row>
    <row r="36" spans="74:192" x14ac:dyDescent="0.35">
      <c r="CB36" t="s">
        <v>396</v>
      </c>
      <c r="CC36" t="s">
        <v>396</v>
      </c>
      <c r="CD36" t="s">
        <v>396</v>
      </c>
      <c r="CE36" t="s">
        <v>396</v>
      </c>
      <c r="CF36" t="s">
        <v>396</v>
      </c>
      <c r="CG36" t="s">
        <v>396</v>
      </c>
      <c r="CH36" t="s">
        <v>396</v>
      </c>
      <c r="CI36" t="s">
        <v>396</v>
      </c>
      <c r="CJ36" t="s">
        <v>396</v>
      </c>
      <c r="CK36" t="s">
        <v>396</v>
      </c>
      <c r="CL36" t="s">
        <v>396</v>
      </c>
      <c r="CM36" t="s">
        <v>396</v>
      </c>
      <c r="CN36" t="s">
        <v>396</v>
      </c>
      <c r="CO36" t="s">
        <v>396</v>
      </c>
      <c r="CP36" t="s">
        <v>396</v>
      </c>
      <c r="CQ36" t="s">
        <v>396</v>
      </c>
      <c r="CR36" t="s">
        <v>396</v>
      </c>
      <c r="CS36" t="s">
        <v>396</v>
      </c>
      <c r="CT36" t="s">
        <v>396</v>
      </c>
      <c r="CU36" t="s">
        <v>396</v>
      </c>
      <c r="CV36" t="s">
        <v>396</v>
      </c>
      <c r="CW36" t="s">
        <v>396</v>
      </c>
      <c r="CX36" t="s">
        <v>396</v>
      </c>
      <c r="CY36" t="s">
        <v>396</v>
      </c>
      <c r="CZ36" t="s">
        <v>396</v>
      </c>
      <c r="DA36" t="s">
        <v>396</v>
      </c>
      <c r="DB36" t="s">
        <v>396</v>
      </c>
      <c r="DC36" t="s">
        <v>396</v>
      </c>
      <c r="DD36" t="s">
        <v>396</v>
      </c>
      <c r="DE36" t="s">
        <v>396</v>
      </c>
      <c r="DF36" t="s">
        <v>396</v>
      </c>
      <c r="DG36" t="s">
        <v>396</v>
      </c>
      <c r="DH36" t="s">
        <v>396</v>
      </c>
      <c r="DI36" t="s">
        <v>396</v>
      </c>
      <c r="DJ36" t="s">
        <v>396</v>
      </c>
      <c r="DK36" t="s">
        <v>396</v>
      </c>
      <c r="DL36" t="s">
        <v>396</v>
      </c>
      <c r="DM36" t="s">
        <v>396</v>
      </c>
      <c r="DN36" t="s">
        <v>396</v>
      </c>
      <c r="DO36" t="s">
        <v>396</v>
      </c>
      <c r="DP36" t="s">
        <v>396</v>
      </c>
      <c r="DQ36" t="s">
        <v>396</v>
      </c>
      <c r="DR36" t="s">
        <v>396</v>
      </c>
      <c r="DS36" t="s">
        <v>396</v>
      </c>
      <c r="DT36" t="s">
        <v>396</v>
      </c>
      <c r="DU36" t="s">
        <v>396</v>
      </c>
      <c r="DV36" t="s">
        <v>396</v>
      </c>
      <c r="DW36" t="s">
        <v>396</v>
      </c>
      <c r="DX36" t="s">
        <v>396</v>
      </c>
      <c r="DY36" t="s">
        <v>396</v>
      </c>
      <c r="DZ36" t="s">
        <v>396</v>
      </c>
      <c r="EA36" t="s">
        <v>396</v>
      </c>
      <c r="EB36" t="s">
        <v>396</v>
      </c>
      <c r="EC36" t="s">
        <v>396</v>
      </c>
      <c r="ED36" t="s">
        <v>396</v>
      </c>
      <c r="EE36" t="s">
        <v>396</v>
      </c>
      <c r="EF36" t="s">
        <v>396</v>
      </c>
      <c r="EG36" t="s">
        <v>396</v>
      </c>
      <c r="EH36" t="s">
        <v>396</v>
      </c>
      <c r="EI36" t="s">
        <v>396</v>
      </c>
      <c r="EJ36" t="s">
        <v>396</v>
      </c>
      <c r="EK36" t="s">
        <v>396</v>
      </c>
      <c r="EL36" t="s">
        <v>396</v>
      </c>
      <c r="EM36" t="s">
        <v>396</v>
      </c>
      <c r="EN36" t="s">
        <v>396</v>
      </c>
      <c r="EO36" t="s">
        <v>396</v>
      </c>
      <c r="EP36" t="s">
        <v>396</v>
      </c>
      <c r="EQ36" t="s">
        <v>396</v>
      </c>
      <c r="ER36" t="s">
        <v>396</v>
      </c>
      <c r="ES36" t="s">
        <v>396</v>
      </c>
      <c r="ET36" t="s">
        <v>396</v>
      </c>
      <c r="EU36" t="s">
        <v>396</v>
      </c>
      <c r="EV36" t="s">
        <v>396</v>
      </c>
      <c r="EW36" t="s">
        <v>396</v>
      </c>
      <c r="EX36" t="s">
        <v>396</v>
      </c>
      <c r="EY36" t="s">
        <v>396</v>
      </c>
      <c r="EZ36" t="s">
        <v>396</v>
      </c>
      <c r="FA36" t="s">
        <v>396</v>
      </c>
      <c r="FB36" t="s">
        <v>396</v>
      </c>
      <c r="FC36" t="s">
        <v>396</v>
      </c>
      <c r="FD36" t="s">
        <v>396</v>
      </c>
      <c r="FE36" t="s">
        <v>396</v>
      </c>
      <c r="FF36" t="s">
        <v>396</v>
      </c>
      <c r="FG36" t="s">
        <v>396</v>
      </c>
      <c r="FH36" t="s">
        <v>396</v>
      </c>
      <c r="FI36" t="s">
        <v>396</v>
      </c>
      <c r="FJ36" t="s">
        <v>396</v>
      </c>
      <c r="FK36" t="s">
        <v>396</v>
      </c>
      <c r="FL36" t="s">
        <v>396</v>
      </c>
      <c r="FM36" t="s">
        <v>396</v>
      </c>
      <c r="FN36" t="s">
        <v>396</v>
      </c>
      <c r="FO36" t="s">
        <v>396</v>
      </c>
      <c r="FP36" t="s">
        <v>396</v>
      </c>
      <c r="FQ36" t="s">
        <v>396</v>
      </c>
      <c r="FR36" t="s">
        <v>396</v>
      </c>
      <c r="FS36" t="s">
        <v>396</v>
      </c>
      <c r="FT36" t="s">
        <v>396</v>
      </c>
      <c r="FU36" t="s">
        <v>396</v>
      </c>
      <c r="FV36" t="s">
        <v>396</v>
      </c>
      <c r="FW36" t="s">
        <v>396</v>
      </c>
      <c r="FX36" t="s">
        <v>396</v>
      </c>
      <c r="FY36" t="s">
        <v>396</v>
      </c>
      <c r="FZ36" t="s">
        <v>396</v>
      </c>
      <c r="GA36" t="s">
        <v>396</v>
      </c>
      <c r="GB36" t="s">
        <v>396</v>
      </c>
      <c r="GC36" t="s">
        <v>396</v>
      </c>
      <c r="GD36" t="s">
        <v>396</v>
      </c>
      <c r="GE36" t="s">
        <v>396</v>
      </c>
      <c r="GF36" t="s">
        <v>396</v>
      </c>
      <c r="GG36" t="s">
        <v>396</v>
      </c>
      <c r="GH36" t="s">
        <v>396</v>
      </c>
      <c r="GI36" t="s">
        <v>396</v>
      </c>
      <c r="GJ36" t="s">
        <v>396</v>
      </c>
    </row>
    <row r="37" spans="74:192" x14ac:dyDescent="0.35">
      <c r="CB37" t="s">
        <v>397</v>
      </c>
      <c r="CC37" t="s">
        <v>397</v>
      </c>
      <c r="CD37" t="s">
        <v>397</v>
      </c>
      <c r="CE37" t="s">
        <v>397</v>
      </c>
      <c r="CF37" t="s">
        <v>397</v>
      </c>
      <c r="CG37" t="s">
        <v>397</v>
      </c>
      <c r="CH37" t="s">
        <v>397</v>
      </c>
      <c r="CI37" t="s">
        <v>397</v>
      </c>
      <c r="CJ37" t="s">
        <v>397</v>
      </c>
      <c r="CK37" t="s">
        <v>397</v>
      </c>
      <c r="CL37" t="s">
        <v>397</v>
      </c>
      <c r="CM37" t="s">
        <v>397</v>
      </c>
      <c r="CN37" t="s">
        <v>397</v>
      </c>
      <c r="CO37" t="s">
        <v>397</v>
      </c>
      <c r="CP37" t="s">
        <v>397</v>
      </c>
      <c r="CQ37" t="s">
        <v>397</v>
      </c>
      <c r="CR37" t="s">
        <v>397</v>
      </c>
      <c r="CS37" t="s">
        <v>397</v>
      </c>
      <c r="CT37" t="s">
        <v>397</v>
      </c>
      <c r="CU37" t="s">
        <v>397</v>
      </c>
      <c r="CV37" t="s">
        <v>397</v>
      </c>
      <c r="CW37" t="s">
        <v>397</v>
      </c>
      <c r="CX37" t="s">
        <v>397</v>
      </c>
      <c r="CY37" t="s">
        <v>397</v>
      </c>
      <c r="CZ37" t="s">
        <v>397</v>
      </c>
      <c r="DA37" t="s">
        <v>397</v>
      </c>
      <c r="DB37" t="s">
        <v>397</v>
      </c>
      <c r="DC37" t="s">
        <v>397</v>
      </c>
      <c r="DD37" t="s">
        <v>397</v>
      </c>
      <c r="DE37" t="s">
        <v>397</v>
      </c>
      <c r="DF37" t="s">
        <v>397</v>
      </c>
      <c r="DG37" t="s">
        <v>397</v>
      </c>
      <c r="DH37" t="s">
        <v>397</v>
      </c>
      <c r="DI37" t="s">
        <v>397</v>
      </c>
      <c r="DJ37" t="s">
        <v>397</v>
      </c>
      <c r="DK37" t="s">
        <v>397</v>
      </c>
      <c r="DL37" t="s">
        <v>397</v>
      </c>
      <c r="DM37" t="s">
        <v>397</v>
      </c>
      <c r="DN37" t="s">
        <v>397</v>
      </c>
      <c r="DO37" t="s">
        <v>397</v>
      </c>
      <c r="DP37" t="s">
        <v>397</v>
      </c>
      <c r="DQ37" t="s">
        <v>397</v>
      </c>
      <c r="DR37" t="s">
        <v>397</v>
      </c>
      <c r="DS37" t="s">
        <v>397</v>
      </c>
      <c r="DT37" t="s">
        <v>397</v>
      </c>
      <c r="DU37" t="s">
        <v>397</v>
      </c>
      <c r="DV37" t="s">
        <v>397</v>
      </c>
      <c r="DW37" t="s">
        <v>397</v>
      </c>
      <c r="DX37" t="s">
        <v>397</v>
      </c>
      <c r="DY37" t="s">
        <v>397</v>
      </c>
      <c r="DZ37" t="s">
        <v>397</v>
      </c>
      <c r="EA37" t="s">
        <v>397</v>
      </c>
      <c r="EB37" t="s">
        <v>397</v>
      </c>
      <c r="EC37" t="s">
        <v>397</v>
      </c>
      <c r="ED37" t="s">
        <v>397</v>
      </c>
      <c r="EE37" t="s">
        <v>397</v>
      </c>
      <c r="EF37" t="s">
        <v>397</v>
      </c>
      <c r="EG37" t="s">
        <v>397</v>
      </c>
      <c r="EH37" t="s">
        <v>397</v>
      </c>
      <c r="EI37" t="s">
        <v>397</v>
      </c>
      <c r="EJ37" t="s">
        <v>397</v>
      </c>
      <c r="EK37" t="s">
        <v>397</v>
      </c>
      <c r="EL37" t="s">
        <v>397</v>
      </c>
      <c r="EM37" t="s">
        <v>397</v>
      </c>
      <c r="EN37" t="s">
        <v>397</v>
      </c>
      <c r="EO37" t="s">
        <v>397</v>
      </c>
      <c r="EP37" t="s">
        <v>397</v>
      </c>
      <c r="EQ37" t="s">
        <v>397</v>
      </c>
      <c r="ER37" t="s">
        <v>397</v>
      </c>
      <c r="ES37" t="s">
        <v>397</v>
      </c>
      <c r="ET37" t="s">
        <v>397</v>
      </c>
      <c r="EU37" t="s">
        <v>397</v>
      </c>
      <c r="EV37" t="s">
        <v>397</v>
      </c>
      <c r="EW37" t="s">
        <v>397</v>
      </c>
      <c r="EX37" t="s">
        <v>397</v>
      </c>
      <c r="EY37" t="s">
        <v>397</v>
      </c>
      <c r="EZ37" t="s">
        <v>397</v>
      </c>
      <c r="FA37" t="s">
        <v>397</v>
      </c>
      <c r="FB37" t="s">
        <v>397</v>
      </c>
      <c r="FC37" t="s">
        <v>397</v>
      </c>
      <c r="FD37" t="s">
        <v>397</v>
      </c>
      <c r="FE37" t="s">
        <v>397</v>
      </c>
      <c r="FF37" t="s">
        <v>397</v>
      </c>
      <c r="FG37" t="s">
        <v>397</v>
      </c>
      <c r="FH37" t="s">
        <v>397</v>
      </c>
      <c r="FI37" t="s">
        <v>397</v>
      </c>
      <c r="FJ37" t="s">
        <v>397</v>
      </c>
      <c r="FK37" t="s">
        <v>397</v>
      </c>
      <c r="FL37" t="s">
        <v>397</v>
      </c>
      <c r="FM37" t="s">
        <v>397</v>
      </c>
      <c r="FN37" t="s">
        <v>397</v>
      </c>
      <c r="FO37" t="s">
        <v>397</v>
      </c>
      <c r="FP37" t="s">
        <v>397</v>
      </c>
      <c r="FQ37" t="s">
        <v>397</v>
      </c>
      <c r="FR37" t="s">
        <v>397</v>
      </c>
      <c r="FS37" t="s">
        <v>397</v>
      </c>
      <c r="FT37" t="s">
        <v>397</v>
      </c>
      <c r="FU37" t="s">
        <v>397</v>
      </c>
      <c r="FV37" t="s">
        <v>397</v>
      </c>
      <c r="FW37" t="s">
        <v>397</v>
      </c>
      <c r="FX37" t="s">
        <v>397</v>
      </c>
      <c r="FY37" t="s">
        <v>397</v>
      </c>
      <c r="FZ37" t="s">
        <v>397</v>
      </c>
      <c r="GA37" t="s">
        <v>397</v>
      </c>
      <c r="GB37" t="s">
        <v>397</v>
      </c>
      <c r="GC37" t="s">
        <v>397</v>
      </c>
      <c r="GD37" t="s">
        <v>397</v>
      </c>
      <c r="GE37" t="s">
        <v>397</v>
      </c>
      <c r="GF37" t="s">
        <v>397</v>
      </c>
      <c r="GG37" t="s">
        <v>397</v>
      </c>
      <c r="GH37" t="s">
        <v>397</v>
      </c>
      <c r="GI37" t="s">
        <v>397</v>
      </c>
      <c r="GJ37" t="s">
        <v>397</v>
      </c>
    </row>
    <row r="38" spans="74:192" x14ac:dyDescent="0.35">
      <c r="CB38" t="s">
        <v>398</v>
      </c>
      <c r="CC38" t="s">
        <v>398</v>
      </c>
      <c r="CD38" t="s">
        <v>398</v>
      </c>
      <c r="CE38" t="s">
        <v>398</v>
      </c>
      <c r="CF38" t="s">
        <v>398</v>
      </c>
      <c r="CG38" t="s">
        <v>398</v>
      </c>
      <c r="CH38" t="s">
        <v>398</v>
      </c>
      <c r="CI38" t="s">
        <v>398</v>
      </c>
      <c r="CJ38" t="s">
        <v>398</v>
      </c>
      <c r="CK38" t="s">
        <v>398</v>
      </c>
      <c r="CL38" t="s">
        <v>398</v>
      </c>
      <c r="CM38" t="s">
        <v>398</v>
      </c>
      <c r="CN38" t="s">
        <v>398</v>
      </c>
      <c r="CO38" t="s">
        <v>398</v>
      </c>
      <c r="CP38" t="s">
        <v>398</v>
      </c>
      <c r="CQ38" t="s">
        <v>398</v>
      </c>
      <c r="CR38" t="s">
        <v>398</v>
      </c>
      <c r="CS38" t="s">
        <v>398</v>
      </c>
      <c r="CT38" t="s">
        <v>398</v>
      </c>
      <c r="CU38" t="s">
        <v>398</v>
      </c>
      <c r="CV38" t="s">
        <v>398</v>
      </c>
      <c r="CW38" t="s">
        <v>398</v>
      </c>
      <c r="CX38" t="s">
        <v>398</v>
      </c>
      <c r="CY38" t="s">
        <v>398</v>
      </c>
      <c r="CZ38" t="s">
        <v>398</v>
      </c>
      <c r="DA38" t="s">
        <v>398</v>
      </c>
      <c r="DB38" t="s">
        <v>398</v>
      </c>
      <c r="DC38" t="s">
        <v>398</v>
      </c>
      <c r="DD38" t="s">
        <v>398</v>
      </c>
      <c r="DE38" t="s">
        <v>398</v>
      </c>
      <c r="DF38" t="s">
        <v>398</v>
      </c>
      <c r="DG38" t="s">
        <v>398</v>
      </c>
      <c r="DH38" t="s">
        <v>398</v>
      </c>
      <c r="DI38" t="s">
        <v>398</v>
      </c>
      <c r="DJ38" t="s">
        <v>398</v>
      </c>
      <c r="DK38" t="s">
        <v>398</v>
      </c>
      <c r="DL38" t="s">
        <v>398</v>
      </c>
      <c r="DM38" t="s">
        <v>398</v>
      </c>
      <c r="DN38" t="s">
        <v>398</v>
      </c>
      <c r="DO38" t="s">
        <v>398</v>
      </c>
      <c r="DP38" t="s">
        <v>398</v>
      </c>
      <c r="DQ38" t="s">
        <v>398</v>
      </c>
      <c r="DR38" t="s">
        <v>398</v>
      </c>
      <c r="DS38" t="s">
        <v>398</v>
      </c>
      <c r="DT38" t="s">
        <v>398</v>
      </c>
      <c r="DU38" t="s">
        <v>398</v>
      </c>
      <c r="DV38" t="s">
        <v>398</v>
      </c>
      <c r="DW38" t="s">
        <v>398</v>
      </c>
      <c r="DX38" t="s">
        <v>398</v>
      </c>
      <c r="DY38" t="s">
        <v>398</v>
      </c>
      <c r="DZ38" t="s">
        <v>398</v>
      </c>
      <c r="EA38" t="s">
        <v>398</v>
      </c>
      <c r="EB38" t="s">
        <v>398</v>
      </c>
      <c r="EC38" t="s">
        <v>398</v>
      </c>
      <c r="ED38" t="s">
        <v>398</v>
      </c>
      <c r="EE38" t="s">
        <v>398</v>
      </c>
      <c r="EF38" t="s">
        <v>398</v>
      </c>
      <c r="EG38" t="s">
        <v>398</v>
      </c>
      <c r="EH38" t="s">
        <v>398</v>
      </c>
      <c r="EI38" t="s">
        <v>398</v>
      </c>
      <c r="EJ38" t="s">
        <v>398</v>
      </c>
      <c r="EK38" t="s">
        <v>398</v>
      </c>
      <c r="EL38" t="s">
        <v>398</v>
      </c>
      <c r="EM38" t="s">
        <v>398</v>
      </c>
      <c r="EN38" t="s">
        <v>398</v>
      </c>
      <c r="EO38" t="s">
        <v>398</v>
      </c>
      <c r="EP38" t="s">
        <v>398</v>
      </c>
      <c r="EQ38" t="s">
        <v>398</v>
      </c>
      <c r="ER38" t="s">
        <v>398</v>
      </c>
      <c r="ES38" t="s">
        <v>398</v>
      </c>
      <c r="ET38" t="s">
        <v>398</v>
      </c>
      <c r="EU38" t="s">
        <v>398</v>
      </c>
      <c r="EV38" t="s">
        <v>398</v>
      </c>
      <c r="EW38" t="s">
        <v>398</v>
      </c>
      <c r="EX38" t="s">
        <v>398</v>
      </c>
      <c r="EY38" t="s">
        <v>398</v>
      </c>
      <c r="EZ38" t="s">
        <v>398</v>
      </c>
      <c r="FA38" t="s">
        <v>398</v>
      </c>
      <c r="FB38" t="s">
        <v>398</v>
      </c>
      <c r="FC38" t="s">
        <v>398</v>
      </c>
      <c r="FD38" t="s">
        <v>398</v>
      </c>
      <c r="FE38" t="s">
        <v>398</v>
      </c>
      <c r="FF38" t="s">
        <v>398</v>
      </c>
      <c r="FG38" t="s">
        <v>398</v>
      </c>
      <c r="FH38" t="s">
        <v>398</v>
      </c>
      <c r="FI38" t="s">
        <v>398</v>
      </c>
      <c r="FJ38" t="s">
        <v>398</v>
      </c>
      <c r="FK38" t="s">
        <v>398</v>
      </c>
      <c r="FL38" t="s">
        <v>398</v>
      </c>
      <c r="FM38" t="s">
        <v>398</v>
      </c>
      <c r="FN38" t="s">
        <v>398</v>
      </c>
      <c r="FO38" t="s">
        <v>398</v>
      </c>
      <c r="FP38" t="s">
        <v>398</v>
      </c>
      <c r="FQ38" t="s">
        <v>398</v>
      </c>
      <c r="FR38" t="s">
        <v>398</v>
      </c>
      <c r="FS38" t="s">
        <v>398</v>
      </c>
      <c r="FT38" t="s">
        <v>398</v>
      </c>
      <c r="FU38" t="s">
        <v>398</v>
      </c>
      <c r="FV38" t="s">
        <v>398</v>
      </c>
      <c r="FW38" t="s">
        <v>398</v>
      </c>
      <c r="FX38" t="s">
        <v>398</v>
      </c>
      <c r="FY38" t="s">
        <v>398</v>
      </c>
      <c r="FZ38" t="s">
        <v>398</v>
      </c>
      <c r="GA38" t="s">
        <v>398</v>
      </c>
      <c r="GB38" t="s">
        <v>398</v>
      </c>
      <c r="GC38" t="s">
        <v>398</v>
      </c>
      <c r="GD38" t="s">
        <v>398</v>
      </c>
      <c r="GE38" t="s">
        <v>398</v>
      </c>
      <c r="GF38" t="s">
        <v>398</v>
      </c>
      <c r="GG38" t="s">
        <v>398</v>
      </c>
      <c r="GH38" t="s">
        <v>398</v>
      </c>
      <c r="GI38" t="s">
        <v>398</v>
      </c>
      <c r="GJ38" t="s">
        <v>398</v>
      </c>
    </row>
    <row r="39" spans="74:192" x14ac:dyDescent="0.35">
      <c r="CB39" t="s">
        <v>399</v>
      </c>
      <c r="CC39" t="s">
        <v>399</v>
      </c>
      <c r="CD39" t="s">
        <v>399</v>
      </c>
      <c r="CE39" t="s">
        <v>399</v>
      </c>
      <c r="CF39" t="s">
        <v>399</v>
      </c>
      <c r="CG39" t="s">
        <v>399</v>
      </c>
      <c r="CH39" t="s">
        <v>399</v>
      </c>
      <c r="CI39" t="s">
        <v>399</v>
      </c>
      <c r="CJ39" t="s">
        <v>399</v>
      </c>
      <c r="CK39" t="s">
        <v>399</v>
      </c>
      <c r="CL39" t="s">
        <v>399</v>
      </c>
      <c r="CM39" t="s">
        <v>399</v>
      </c>
      <c r="CN39" t="s">
        <v>399</v>
      </c>
      <c r="CO39" t="s">
        <v>399</v>
      </c>
      <c r="CP39" t="s">
        <v>399</v>
      </c>
      <c r="CQ39" t="s">
        <v>399</v>
      </c>
      <c r="CR39" t="s">
        <v>399</v>
      </c>
      <c r="CS39" t="s">
        <v>399</v>
      </c>
      <c r="CT39" t="s">
        <v>399</v>
      </c>
      <c r="CU39" t="s">
        <v>399</v>
      </c>
      <c r="CV39" t="s">
        <v>399</v>
      </c>
      <c r="CW39" t="s">
        <v>399</v>
      </c>
      <c r="CX39" t="s">
        <v>399</v>
      </c>
      <c r="CY39" t="s">
        <v>399</v>
      </c>
      <c r="CZ39" t="s">
        <v>399</v>
      </c>
      <c r="DA39" t="s">
        <v>399</v>
      </c>
      <c r="DB39" t="s">
        <v>399</v>
      </c>
      <c r="DC39" t="s">
        <v>399</v>
      </c>
      <c r="DD39" t="s">
        <v>399</v>
      </c>
      <c r="DE39" t="s">
        <v>399</v>
      </c>
      <c r="DF39" t="s">
        <v>399</v>
      </c>
      <c r="DG39" t="s">
        <v>399</v>
      </c>
      <c r="DH39" t="s">
        <v>399</v>
      </c>
      <c r="DI39" t="s">
        <v>399</v>
      </c>
      <c r="DJ39" t="s">
        <v>399</v>
      </c>
      <c r="DK39" t="s">
        <v>399</v>
      </c>
      <c r="DL39" t="s">
        <v>399</v>
      </c>
      <c r="DM39" t="s">
        <v>399</v>
      </c>
      <c r="DN39" t="s">
        <v>399</v>
      </c>
      <c r="DO39" t="s">
        <v>399</v>
      </c>
      <c r="DP39" t="s">
        <v>399</v>
      </c>
      <c r="DQ39" t="s">
        <v>399</v>
      </c>
      <c r="DR39" t="s">
        <v>399</v>
      </c>
      <c r="DS39" t="s">
        <v>399</v>
      </c>
      <c r="DT39" t="s">
        <v>399</v>
      </c>
      <c r="DU39" t="s">
        <v>399</v>
      </c>
      <c r="DV39" t="s">
        <v>399</v>
      </c>
      <c r="DW39" t="s">
        <v>399</v>
      </c>
      <c r="DX39" t="s">
        <v>399</v>
      </c>
      <c r="DY39" t="s">
        <v>399</v>
      </c>
      <c r="DZ39" t="s">
        <v>399</v>
      </c>
      <c r="EA39" t="s">
        <v>399</v>
      </c>
      <c r="EB39" t="s">
        <v>399</v>
      </c>
      <c r="EC39" t="s">
        <v>399</v>
      </c>
      <c r="ED39" t="s">
        <v>399</v>
      </c>
      <c r="EE39" t="s">
        <v>399</v>
      </c>
      <c r="EF39" t="s">
        <v>399</v>
      </c>
      <c r="EG39" t="s">
        <v>399</v>
      </c>
      <c r="EH39" t="s">
        <v>399</v>
      </c>
      <c r="EI39" t="s">
        <v>399</v>
      </c>
      <c r="EJ39" t="s">
        <v>399</v>
      </c>
      <c r="EK39" t="s">
        <v>399</v>
      </c>
      <c r="EL39" t="s">
        <v>399</v>
      </c>
      <c r="EM39" t="s">
        <v>399</v>
      </c>
      <c r="EN39" t="s">
        <v>399</v>
      </c>
      <c r="EO39" t="s">
        <v>399</v>
      </c>
      <c r="EP39" t="s">
        <v>399</v>
      </c>
      <c r="EQ39" t="s">
        <v>399</v>
      </c>
      <c r="ER39" t="s">
        <v>399</v>
      </c>
      <c r="ES39" t="s">
        <v>399</v>
      </c>
      <c r="ET39" t="s">
        <v>399</v>
      </c>
      <c r="EU39" t="s">
        <v>399</v>
      </c>
      <c r="EV39" t="s">
        <v>399</v>
      </c>
      <c r="EW39" t="s">
        <v>399</v>
      </c>
      <c r="EX39" t="s">
        <v>399</v>
      </c>
      <c r="EY39" t="s">
        <v>399</v>
      </c>
      <c r="EZ39" t="s">
        <v>399</v>
      </c>
      <c r="FA39" t="s">
        <v>399</v>
      </c>
      <c r="FB39" t="s">
        <v>399</v>
      </c>
      <c r="FC39" t="s">
        <v>399</v>
      </c>
      <c r="FD39" t="s">
        <v>399</v>
      </c>
      <c r="FE39" t="s">
        <v>399</v>
      </c>
      <c r="FF39" t="s">
        <v>399</v>
      </c>
      <c r="FG39" t="s">
        <v>399</v>
      </c>
      <c r="FH39" t="s">
        <v>399</v>
      </c>
      <c r="FI39" t="s">
        <v>399</v>
      </c>
      <c r="FJ39" t="s">
        <v>399</v>
      </c>
      <c r="FK39" t="s">
        <v>399</v>
      </c>
      <c r="FL39" t="s">
        <v>399</v>
      </c>
      <c r="FM39" t="s">
        <v>399</v>
      </c>
      <c r="FN39" t="s">
        <v>399</v>
      </c>
      <c r="FO39" t="s">
        <v>399</v>
      </c>
      <c r="FP39" t="s">
        <v>399</v>
      </c>
      <c r="FQ39" t="s">
        <v>399</v>
      </c>
      <c r="FR39" t="s">
        <v>399</v>
      </c>
      <c r="FS39" t="s">
        <v>399</v>
      </c>
      <c r="FT39" t="s">
        <v>399</v>
      </c>
      <c r="FU39" t="s">
        <v>399</v>
      </c>
      <c r="FV39" t="s">
        <v>399</v>
      </c>
      <c r="FW39" t="s">
        <v>399</v>
      </c>
      <c r="FX39" t="s">
        <v>399</v>
      </c>
      <c r="FY39" t="s">
        <v>399</v>
      </c>
      <c r="FZ39" t="s">
        <v>399</v>
      </c>
      <c r="GA39" t="s">
        <v>399</v>
      </c>
      <c r="GB39" t="s">
        <v>399</v>
      </c>
      <c r="GC39" t="s">
        <v>399</v>
      </c>
      <c r="GD39" t="s">
        <v>399</v>
      </c>
      <c r="GE39" t="s">
        <v>399</v>
      </c>
      <c r="GF39" t="s">
        <v>399</v>
      </c>
      <c r="GG39" t="s">
        <v>399</v>
      </c>
      <c r="GH39" t="s">
        <v>399</v>
      </c>
      <c r="GI39" t="s">
        <v>399</v>
      </c>
      <c r="GJ39" t="s">
        <v>399</v>
      </c>
    </row>
    <row r="40" spans="74:192" x14ac:dyDescent="0.35">
      <c r="CB40" t="s">
        <v>400</v>
      </c>
      <c r="CC40" t="s">
        <v>400</v>
      </c>
      <c r="CD40" t="s">
        <v>400</v>
      </c>
      <c r="CE40" t="s">
        <v>400</v>
      </c>
      <c r="CF40" t="s">
        <v>400</v>
      </c>
      <c r="CG40" t="s">
        <v>400</v>
      </c>
      <c r="CH40" t="s">
        <v>400</v>
      </c>
      <c r="CI40" t="s">
        <v>400</v>
      </c>
      <c r="CJ40" t="s">
        <v>400</v>
      </c>
      <c r="CK40" t="s">
        <v>400</v>
      </c>
      <c r="CL40" t="s">
        <v>400</v>
      </c>
      <c r="CM40" t="s">
        <v>400</v>
      </c>
      <c r="CN40" t="s">
        <v>400</v>
      </c>
      <c r="CO40" t="s">
        <v>400</v>
      </c>
      <c r="CP40" t="s">
        <v>400</v>
      </c>
      <c r="CQ40" t="s">
        <v>400</v>
      </c>
      <c r="CR40" t="s">
        <v>400</v>
      </c>
      <c r="CS40" t="s">
        <v>400</v>
      </c>
      <c r="CT40" t="s">
        <v>400</v>
      </c>
      <c r="CU40" t="s">
        <v>400</v>
      </c>
      <c r="CV40" t="s">
        <v>400</v>
      </c>
      <c r="CW40" t="s">
        <v>400</v>
      </c>
      <c r="CX40" t="s">
        <v>400</v>
      </c>
      <c r="CY40" t="s">
        <v>400</v>
      </c>
      <c r="CZ40" t="s">
        <v>400</v>
      </c>
      <c r="DA40" t="s">
        <v>400</v>
      </c>
      <c r="DB40" t="s">
        <v>400</v>
      </c>
      <c r="DC40" t="s">
        <v>400</v>
      </c>
      <c r="DD40" t="s">
        <v>400</v>
      </c>
      <c r="DE40" t="s">
        <v>400</v>
      </c>
      <c r="DF40" t="s">
        <v>400</v>
      </c>
      <c r="DG40" t="s">
        <v>400</v>
      </c>
      <c r="DH40" t="s">
        <v>400</v>
      </c>
      <c r="DI40" t="s">
        <v>400</v>
      </c>
      <c r="DJ40" t="s">
        <v>400</v>
      </c>
      <c r="DK40" t="s">
        <v>400</v>
      </c>
      <c r="DL40" t="s">
        <v>400</v>
      </c>
      <c r="DM40" t="s">
        <v>400</v>
      </c>
      <c r="DN40" t="s">
        <v>400</v>
      </c>
      <c r="DO40" t="s">
        <v>400</v>
      </c>
      <c r="DP40" t="s">
        <v>400</v>
      </c>
      <c r="DQ40" t="s">
        <v>400</v>
      </c>
      <c r="DR40" t="s">
        <v>400</v>
      </c>
      <c r="DS40" t="s">
        <v>400</v>
      </c>
      <c r="DT40" t="s">
        <v>400</v>
      </c>
      <c r="DU40" t="s">
        <v>400</v>
      </c>
      <c r="DV40" t="s">
        <v>400</v>
      </c>
      <c r="DW40" t="s">
        <v>400</v>
      </c>
      <c r="DX40" t="s">
        <v>400</v>
      </c>
      <c r="DY40" t="s">
        <v>400</v>
      </c>
      <c r="DZ40" t="s">
        <v>400</v>
      </c>
      <c r="EA40" t="s">
        <v>400</v>
      </c>
      <c r="EB40" t="s">
        <v>400</v>
      </c>
      <c r="EC40" t="s">
        <v>400</v>
      </c>
      <c r="ED40" t="s">
        <v>400</v>
      </c>
      <c r="EE40" t="s">
        <v>400</v>
      </c>
      <c r="EF40" t="s">
        <v>400</v>
      </c>
      <c r="EG40" t="s">
        <v>400</v>
      </c>
      <c r="EH40" t="s">
        <v>400</v>
      </c>
      <c r="EI40" t="s">
        <v>400</v>
      </c>
      <c r="EJ40" t="s">
        <v>400</v>
      </c>
      <c r="EK40" t="s">
        <v>400</v>
      </c>
      <c r="EL40" t="s">
        <v>400</v>
      </c>
      <c r="EM40" t="s">
        <v>400</v>
      </c>
      <c r="EN40" t="s">
        <v>400</v>
      </c>
      <c r="EO40" t="s">
        <v>400</v>
      </c>
      <c r="EP40" t="s">
        <v>400</v>
      </c>
      <c r="EQ40" t="s">
        <v>400</v>
      </c>
      <c r="ER40" t="s">
        <v>400</v>
      </c>
      <c r="ES40" t="s">
        <v>400</v>
      </c>
      <c r="ET40" t="s">
        <v>400</v>
      </c>
      <c r="EU40" t="s">
        <v>400</v>
      </c>
      <c r="EV40" t="s">
        <v>400</v>
      </c>
      <c r="EW40" t="s">
        <v>400</v>
      </c>
      <c r="EX40" t="s">
        <v>400</v>
      </c>
      <c r="EY40" t="s">
        <v>400</v>
      </c>
      <c r="EZ40" t="s">
        <v>400</v>
      </c>
      <c r="FA40" t="s">
        <v>400</v>
      </c>
      <c r="FB40" t="s">
        <v>400</v>
      </c>
      <c r="FC40" t="s">
        <v>400</v>
      </c>
      <c r="FD40" t="s">
        <v>400</v>
      </c>
      <c r="FE40" t="s">
        <v>400</v>
      </c>
      <c r="FF40" t="s">
        <v>400</v>
      </c>
      <c r="FG40" t="s">
        <v>400</v>
      </c>
      <c r="FH40" t="s">
        <v>400</v>
      </c>
      <c r="FI40" t="s">
        <v>400</v>
      </c>
      <c r="FJ40" t="s">
        <v>400</v>
      </c>
      <c r="FK40" t="s">
        <v>400</v>
      </c>
      <c r="FL40" t="s">
        <v>400</v>
      </c>
      <c r="FM40" t="s">
        <v>400</v>
      </c>
      <c r="FN40" t="s">
        <v>400</v>
      </c>
      <c r="FO40" t="s">
        <v>400</v>
      </c>
      <c r="FP40" t="s">
        <v>400</v>
      </c>
      <c r="FQ40" t="s">
        <v>400</v>
      </c>
      <c r="FR40" t="s">
        <v>400</v>
      </c>
      <c r="FS40" t="s">
        <v>400</v>
      </c>
      <c r="FT40" t="s">
        <v>400</v>
      </c>
      <c r="FU40" t="s">
        <v>400</v>
      </c>
      <c r="FV40" t="s">
        <v>400</v>
      </c>
      <c r="FW40" t="s">
        <v>400</v>
      </c>
      <c r="FX40" t="s">
        <v>400</v>
      </c>
      <c r="FY40" t="s">
        <v>400</v>
      </c>
      <c r="FZ40" t="s">
        <v>400</v>
      </c>
      <c r="GA40" t="s">
        <v>400</v>
      </c>
      <c r="GB40" t="s">
        <v>400</v>
      </c>
      <c r="GC40" t="s">
        <v>400</v>
      </c>
      <c r="GD40" t="s">
        <v>400</v>
      </c>
      <c r="GE40" t="s">
        <v>400</v>
      </c>
      <c r="GF40" t="s">
        <v>400</v>
      </c>
      <c r="GG40" t="s">
        <v>400</v>
      </c>
      <c r="GH40" t="s">
        <v>400</v>
      </c>
      <c r="GI40" t="s">
        <v>400</v>
      </c>
      <c r="GJ40" t="s">
        <v>400</v>
      </c>
    </row>
    <row r="41" spans="74:192" x14ac:dyDescent="0.35">
      <c r="CB41" t="s">
        <v>401</v>
      </c>
      <c r="CC41" t="s">
        <v>401</v>
      </c>
      <c r="CD41" t="s">
        <v>401</v>
      </c>
      <c r="CE41" t="s">
        <v>401</v>
      </c>
      <c r="CF41" t="s">
        <v>401</v>
      </c>
      <c r="CG41" t="s">
        <v>401</v>
      </c>
      <c r="CH41" t="s">
        <v>401</v>
      </c>
      <c r="CI41" t="s">
        <v>401</v>
      </c>
      <c r="CJ41" t="s">
        <v>401</v>
      </c>
      <c r="CK41" t="s">
        <v>401</v>
      </c>
      <c r="CL41" t="s">
        <v>401</v>
      </c>
      <c r="CM41" t="s">
        <v>401</v>
      </c>
      <c r="CN41" t="s">
        <v>401</v>
      </c>
      <c r="CO41" t="s">
        <v>401</v>
      </c>
      <c r="CP41" t="s">
        <v>401</v>
      </c>
      <c r="CQ41" t="s">
        <v>401</v>
      </c>
      <c r="CR41" t="s">
        <v>401</v>
      </c>
      <c r="CS41" t="s">
        <v>401</v>
      </c>
      <c r="CT41" t="s">
        <v>401</v>
      </c>
      <c r="CU41" t="s">
        <v>401</v>
      </c>
      <c r="CV41" t="s">
        <v>401</v>
      </c>
      <c r="CW41" t="s">
        <v>401</v>
      </c>
      <c r="CX41" t="s">
        <v>401</v>
      </c>
      <c r="CY41" t="s">
        <v>401</v>
      </c>
      <c r="CZ41" t="s">
        <v>401</v>
      </c>
      <c r="DA41" t="s">
        <v>401</v>
      </c>
      <c r="DB41" t="s">
        <v>401</v>
      </c>
      <c r="DC41" t="s">
        <v>401</v>
      </c>
      <c r="DD41" t="s">
        <v>401</v>
      </c>
      <c r="DE41" t="s">
        <v>401</v>
      </c>
      <c r="DF41" t="s">
        <v>401</v>
      </c>
      <c r="DG41" t="s">
        <v>401</v>
      </c>
      <c r="DH41" t="s">
        <v>401</v>
      </c>
      <c r="DI41" t="s">
        <v>401</v>
      </c>
      <c r="DJ41" t="s">
        <v>401</v>
      </c>
      <c r="DK41" t="s">
        <v>401</v>
      </c>
      <c r="DL41" t="s">
        <v>401</v>
      </c>
      <c r="DM41" t="s">
        <v>401</v>
      </c>
      <c r="DN41" t="s">
        <v>401</v>
      </c>
      <c r="DO41" t="s">
        <v>401</v>
      </c>
      <c r="DP41" t="s">
        <v>401</v>
      </c>
      <c r="DQ41" t="s">
        <v>401</v>
      </c>
      <c r="DR41" t="s">
        <v>401</v>
      </c>
      <c r="DS41" t="s">
        <v>401</v>
      </c>
      <c r="DT41" t="s">
        <v>401</v>
      </c>
      <c r="DU41" t="s">
        <v>401</v>
      </c>
      <c r="DV41" t="s">
        <v>401</v>
      </c>
      <c r="DW41" t="s">
        <v>401</v>
      </c>
      <c r="DX41" t="s">
        <v>401</v>
      </c>
      <c r="DY41" t="s">
        <v>401</v>
      </c>
      <c r="DZ41" t="s">
        <v>401</v>
      </c>
      <c r="EA41" t="s">
        <v>401</v>
      </c>
      <c r="EB41" t="s">
        <v>401</v>
      </c>
      <c r="EC41" t="s">
        <v>401</v>
      </c>
      <c r="ED41" t="s">
        <v>401</v>
      </c>
      <c r="EE41" t="s">
        <v>401</v>
      </c>
      <c r="EF41" t="s">
        <v>401</v>
      </c>
      <c r="EG41" t="s">
        <v>401</v>
      </c>
      <c r="EH41" t="s">
        <v>401</v>
      </c>
      <c r="EI41" t="s">
        <v>401</v>
      </c>
      <c r="EJ41" t="s">
        <v>401</v>
      </c>
      <c r="EK41" t="s">
        <v>401</v>
      </c>
      <c r="EL41" t="s">
        <v>401</v>
      </c>
      <c r="EM41" t="s">
        <v>401</v>
      </c>
      <c r="EN41" t="s">
        <v>401</v>
      </c>
      <c r="EO41" t="s">
        <v>401</v>
      </c>
      <c r="EP41" t="s">
        <v>401</v>
      </c>
      <c r="EQ41" t="s">
        <v>401</v>
      </c>
      <c r="ER41" t="s">
        <v>401</v>
      </c>
      <c r="ES41" t="s">
        <v>401</v>
      </c>
      <c r="ET41" t="s">
        <v>401</v>
      </c>
      <c r="EU41" t="s">
        <v>401</v>
      </c>
      <c r="EV41" t="s">
        <v>401</v>
      </c>
      <c r="EW41" t="s">
        <v>401</v>
      </c>
      <c r="EX41" t="s">
        <v>401</v>
      </c>
      <c r="EY41" t="s">
        <v>401</v>
      </c>
      <c r="EZ41" t="s">
        <v>401</v>
      </c>
      <c r="FA41" t="s">
        <v>401</v>
      </c>
      <c r="FB41" t="s">
        <v>401</v>
      </c>
      <c r="FC41" t="s">
        <v>401</v>
      </c>
      <c r="FD41" t="s">
        <v>401</v>
      </c>
      <c r="FE41" t="s">
        <v>401</v>
      </c>
      <c r="FF41" t="s">
        <v>401</v>
      </c>
      <c r="FG41" t="s">
        <v>401</v>
      </c>
      <c r="FH41" t="s">
        <v>401</v>
      </c>
      <c r="FI41" t="s">
        <v>401</v>
      </c>
      <c r="FJ41" t="s">
        <v>401</v>
      </c>
      <c r="FK41" t="s">
        <v>401</v>
      </c>
      <c r="FL41" t="s">
        <v>401</v>
      </c>
      <c r="FM41" t="s">
        <v>401</v>
      </c>
      <c r="FN41" t="s">
        <v>401</v>
      </c>
      <c r="FO41" t="s">
        <v>401</v>
      </c>
      <c r="FP41" t="s">
        <v>401</v>
      </c>
      <c r="FQ41" t="s">
        <v>401</v>
      </c>
      <c r="FR41" t="s">
        <v>401</v>
      </c>
      <c r="FS41" t="s">
        <v>401</v>
      </c>
      <c r="FT41" t="s">
        <v>401</v>
      </c>
      <c r="FU41" t="s">
        <v>401</v>
      </c>
      <c r="FV41" t="s">
        <v>401</v>
      </c>
      <c r="FW41" t="s">
        <v>401</v>
      </c>
      <c r="FX41" t="s">
        <v>401</v>
      </c>
      <c r="FY41" t="s">
        <v>401</v>
      </c>
      <c r="FZ41" t="s">
        <v>401</v>
      </c>
      <c r="GA41" t="s">
        <v>401</v>
      </c>
      <c r="GB41" t="s">
        <v>401</v>
      </c>
      <c r="GC41" t="s">
        <v>401</v>
      </c>
      <c r="GD41" t="s">
        <v>401</v>
      </c>
      <c r="GE41" t="s">
        <v>401</v>
      </c>
      <c r="GF41" t="s">
        <v>401</v>
      </c>
      <c r="GG41" t="s">
        <v>401</v>
      </c>
      <c r="GH41" t="s">
        <v>401</v>
      </c>
      <c r="GI41" t="s">
        <v>401</v>
      </c>
      <c r="GJ41" t="s">
        <v>401</v>
      </c>
    </row>
    <row r="42" spans="74:192" x14ac:dyDescent="0.35">
      <c r="CB42" t="s">
        <v>402</v>
      </c>
      <c r="CC42" t="s">
        <v>402</v>
      </c>
      <c r="CD42" t="s">
        <v>402</v>
      </c>
      <c r="CE42" t="s">
        <v>402</v>
      </c>
      <c r="CF42" t="s">
        <v>402</v>
      </c>
      <c r="CG42" t="s">
        <v>402</v>
      </c>
      <c r="CH42" t="s">
        <v>402</v>
      </c>
      <c r="CI42" t="s">
        <v>402</v>
      </c>
      <c r="CJ42" t="s">
        <v>402</v>
      </c>
      <c r="CK42" t="s">
        <v>402</v>
      </c>
      <c r="CL42" t="s">
        <v>402</v>
      </c>
      <c r="CM42" t="s">
        <v>402</v>
      </c>
      <c r="CN42" t="s">
        <v>402</v>
      </c>
      <c r="CO42" t="s">
        <v>402</v>
      </c>
      <c r="CP42" t="s">
        <v>402</v>
      </c>
      <c r="CQ42" t="s">
        <v>402</v>
      </c>
      <c r="CR42" t="s">
        <v>402</v>
      </c>
      <c r="CS42" t="s">
        <v>402</v>
      </c>
      <c r="CT42" t="s">
        <v>402</v>
      </c>
      <c r="CU42" t="s">
        <v>402</v>
      </c>
      <c r="CV42" t="s">
        <v>402</v>
      </c>
      <c r="CW42" t="s">
        <v>402</v>
      </c>
      <c r="CX42" t="s">
        <v>402</v>
      </c>
      <c r="CY42" t="s">
        <v>402</v>
      </c>
      <c r="CZ42" t="s">
        <v>402</v>
      </c>
      <c r="DA42" t="s">
        <v>402</v>
      </c>
      <c r="DB42" t="s">
        <v>402</v>
      </c>
      <c r="DC42" t="s">
        <v>402</v>
      </c>
      <c r="DD42" t="s">
        <v>402</v>
      </c>
      <c r="DE42" t="s">
        <v>402</v>
      </c>
      <c r="DF42" t="s">
        <v>402</v>
      </c>
      <c r="DG42" t="s">
        <v>402</v>
      </c>
      <c r="DH42" t="s">
        <v>402</v>
      </c>
      <c r="DI42" t="s">
        <v>402</v>
      </c>
      <c r="DJ42" t="s">
        <v>402</v>
      </c>
      <c r="DK42" t="s">
        <v>402</v>
      </c>
      <c r="DL42" t="s">
        <v>402</v>
      </c>
      <c r="DM42" t="s">
        <v>402</v>
      </c>
      <c r="DN42" t="s">
        <v>402</v>
      </c>
      <c r="DO42" t="s">
        <v>402</v>
      </c>
      <c r="DP42" t="s">
        <v>402</v>
      </c>
      <c r="DQ42" t="s">
        <v>402</v>
      </c>
      <c r="DR42" t="s">
        <v>402</v>
      </c>
      <c r="DS42" t="s">
        <v>402</v>
      </c>
      <c r="DT42" t="s">
        <v>402</v>
      </c>
      <c r="DU42" t="s">
        <v>402</v>
      </c>
      <c r="DV42" t="s">
        <v>402</v>
      </c>
      <c r="DW42" t="s">
        <v>402</v>
      </c>
      <c r="DX42" t="s">
        <v>402</v>
      </c>
      <c r="DY42" t="s">
        <v>402</v>
      </c>
      <c r="DZ42" t="s">
        <v>402</v>
      </c>
      <c r="EA42" t="s">
        <v>402</v>
      </c>
      <c r="EB42" t="s">
        <v>402</v>
      </c>
      <c r="EC42" t="s">
        <v>402</v>
      </c>
      <c r="ED42" t="s">
        <v>402</v>
      </c>
      <c r="EE42" t="s">
        <v>402</v>
      </c>
      <c r="EF42" t="s">
        <v>402</v>
      </c>
      <c r="EG42" t="s">
        <v>402</v>
      </c>
      <c r="EH42" t="s">
        <v>402</v>
      </c>
      <c r="EI42" t="s">
        <v>402</v>
      </c>
      <c r="EJ42" t="s">
        <v>402</v>
      </c>
      <c r="EK42" t="s">
        <v>402</v>
      </c>
      <c r="EL42" t="s">
        <v>402</v>
      </c>
      <c r="EM42" t="s">
        <v>402</v>
      </c>
      <c r="EN42" t="s">
        <v>402</v>
      </c>
      <c r="EO42" t="s">
        <v>402</v>
      </c>
      <c r="EP42" t="s">
        <v>402</v>
      </c>
      <c r="EQ42" t="s">
        <v>402</v>
      </c>
      <c r="ER42" t="s">
        <v>402</v>
      </c>
      <c r="ES42" t="s">
        <v>402</v>
      </c>
      <c r="ET42" t="s">
        <v>402</v>
      </c>
      <c r="EU42" t="s">
        <v>402</v>
      </c>
      <c r="EV42" t="s">
        <v>402</v>
      </c>
      <c r="EW42" t="s">
        <v>402</v>
      </c>
      <c r="EX42" t="s">
        <v>402</v>
      </c>
      <c r="EY42" t="s">
        <v>402</v>
      </c>
      <c r="EZ42" t="s">
        <v>402</v>
      </c>
      <c r="FA42" t="s">
        <v>402</v>
      </c>
      <c r="FB42" t="s">
        <v>402</v>
      </c>
      <c r="FC42" t="s">
        <v>402</v>
      </c>
      <c r="FD42" t="s">
        <v>402</v>
      </c>
      <c r="FE42" t="s">
        <v>402</v>
      </c>
      <c r="FF42" t="s">
        <v>402</v>
      </c>
      <c r="FG42" t="s">
        <v>402</v>
      </c>
      <c r="FH42" t="s">
        <v>402</v>
      </c>
      <c r="FI42" t="s">
        <v>402</v>
      </c>
      <c r="FJ42" t="s">
        <v>402</v>
      </c>
      <c r="FK42" t="s">
        <v>402</v>
      </c>
      <c r="FL42" t="s">
        <v>402</v>
      </c>
      <c r="FM42" t="s">
        <v>402</v>
      </c>
      <c r="FN42" t="s">
        <v>402</v>
      </c>
      <c r="FO42" t="s">
        <v>402</v>
      </c>
      <c r="FP42" t="s">
        <v>402</v>
      </c>
      <c r="FQ42" t="s">
        <v>402</v>
      </c>
      <c r="FR42" t="s">
        <v>402</v>
      </c>
      <c r="FS42" t="s">
        <v>402</v>
      </c>
      <c r="FT42" t="s">
        <v>402</v>
      </c>
      <c r="FU42" t="s">
        <v>402</v>
      </c>
      <c r="FV42" t="s">
        <v>402</v>
      </c>
      <c r="FW42" t="s">
        <v>402</v>
      </c>
      <c r="FX42" t="s">
        <v>402</v>
      </c>
      <c r="FY42" t="s">
        <v>402</v>
      </c>
      <c r="FZ42" t="s">
        <v>402</v>
      </c>
      <c r="GA42" t="s">
        <v>402</v>
      </c>
      <c r="GB42" t="s">
        <v>402</v>
      </c>
      <c r="GC42" t="s">
        <v>402</v>
      </c>
      <c r="GD42" t="s">
        <v>402</v>
      </c>
      <c r="GE42" t="s">
        <v>402</v>
      </c>
      <c r="GF42" t="s">
        <v>402</v>
      </c>
      <c r="GG42" t="s">
        <v>402</v>
      </c>
      <c r="GH42" t="s">
        <v>402</v>
      </c>
      <c r="GI42" t="s">
        <v>402</v>
      </c>
      <c r="GJ42" t="s">
        <v>402</v>
      </c>
    </row>
    <row r="44" spans="74:192" ht="29" x14ac:dyDescent="0.35">
      <c r="BV44" s="2" t="s">
        <v>405</v>
      </c>
      <c r="BW44" t="s">
        <v>444</v>
      </c>
      <c r="BX44" t="s">
        <v>434</v>
      </c>
      <c r="BY44" t="s">
        <v>445</v>
      </c>
    </row>
    <row r="46" spans="74:192" x14ac:dyDescent="0.35">
      <c r="BV46" t="b">
        <v>0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</row>
    <row r="49" spans="74:90" x14ac:dyDescent="0.35">
      <c r="BV49">
        <v>5</v>
      </c>
      <c r="BW49">
        <v>4</v>
      </c>
      <c r="BX49">
        <v>2</v>
      </c>
      <c r="BY49">
        <v>6</v>
      </c>
    </row>
    <row r="50" spans="74:90" ht="29" x14ac:dyDescent="0.35">
      <c r="BV50" t="s">
        <v>434</v>
      </c>
      <c r="BW50" s="2" t="s">
        <v>444</v>
      </c>
      <c r="BX50" s="2" t="s">
        <v>405</v>
      </c>
      <c r="BY50" s="2" t="s">
        <v>445</v>
      </c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385</v>
      </c>
      <c r="BW51" t="s">
        <v>387</v>
      </c>
      <c r="BX51" t="s">
        <v>387</v>
      </c>
      <c r="BY51" t="s">
        <v>386</v>
      </c>
    </row>
    <row r="52" spans="74:90" x14ac:dyDescent="0.35">
      <c r="BV52" t="s">
        <v>387</v>
      </c>
      <c r="BW52" t="s">
        <v>390</v>
      </c>
      <c r="BX52" t="s">
        <v>390</v>
      </c>
      <c r="BY52" t="s">
        <v>387</v>
      </c>
    </row>
    <row r="53" spans="74:90" x14ac:dyDescent="0.35">
      <c r="BV53" t="s">
        <v>390</v>
      </c>
      <c r="BW53" t="s">
        <v>397</v>
      </c>
      <c r="BX53" t="s">
        <v>393</v>
      </c>
      <c r="BY53" t="s">
        <v>388</v>
      </c>
    </row>
    <row r="54" spans="74:90" x14ac:dyDescent="0.35">
      <c r="BV54" t="s">
        <v>393</v>
      </c>
      <c r="BW54" t="s">
        <v>398</v>
      </c>
      <c r="BX54" t="s">
        <v>396</v>
      </c>
      <c r="BY54" t="s">
        <v>390</v>
      </c>
    </row>
    <row r="55" spans="74:90" x14ac:dyDescent="0.35">
      <c r="BV55" t="s">
        <v>395</v>
      </c>
      <c r="BW55" t="s">
        <v>399</v>
      </c>
      <c r="BX55" t="s">
        <v>398</v>
      </c>
      <c r="BY55" t="s">
        <v>399</v>
      </c>
    </row>
    <row r="56" spans="74:90" x14ac:dyDescent="0.35">
      <c r="BV56" t="s">
        <v>399</v>
      </c>
      <c r="BW56" t="s">
        <v>401</v>
      </c>
      <c r="BX56" t="s">
        <v>399</v>
      </c>
      <c r="BY56" t="s">
        <v>401</v>
      </c>
    </row>
    <row r="72" spans="70:75" x14ac:dyDescent="0.35">
      <c r="BR72" t="s">
        <v>385</v>
      </c>
      <c r="BS72" t="b">
        <v>1</v>
      </c>
      <c r="BT72" t="b">
        <v>1</v>
      </c>
      <c r="BU72" t="b">
        <v>0</v>
      </c>
      <c r="BV72" t="b">
        <v>0</v>
      </c>
      <c r="BW72" t="b">
        <v>0</v>
      </c>
    </row>
    <row r="73" spans="70:75" x14ac:dyDescent="0.35">
      <c r="BR73" t="s">
        <v>389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</row>
    <row r="74" spans="70:75" x14ac:dyDescent="0.35">
      <c r="BR74" t="s">
        <v>393</v>
      </c>
      <c r="BS74" t="b">
        <v>1</v>
      </c>
      <c r="BT74" t="b">
        <v>1</v>
      </c>
      <c r="BU74" t="b">
        <v>0</v>
      </c>
      <c r="BV74" t="b">
        <v>1</v>
      </c>
      <c r="BW74" t="b">
        <v>0</v>
      </c>
    </row>
    <row r="75" spans="70:75" x14ac:dyDescent="0.35">
      <c r="BR75" t="s">
        <v>392</v>
      </c>
      <c r="BS75" t="b">
        <v>0</v>
      </c>
      <c r="BT75" t="b">
        <v>0</v>
      </c>
      <c r="BU75" t="b">
        <v>0</v>
      </c>
      <c r="BV75" t="b">
        <v>0</v>
      </c>
      <c r="BW75" t="b">
        <v>0</v>
      </c>
    </row>
    <row r="76" spans="70:75" x14ac:dyDescent="0.35">
      <c r="BR76" t="s">
        <v>394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</row>
    <row r="77" spans="70:75" x14ac:dyDescent="0.35">
      <c r="BR77" t="s">
        <v>388</v>
      </c>
      <c r="BS77" t="b">
        <v>1</v>
      </c>
      <c r="BT77" t="b">
        <v>0</v>
      </c>
      <c r="BU77" t="b">
        <v>0</v>
      </c>
      <c r="BV77" t="b">
        <v>0</v>
      </c>
      <c r="BW77" t="b">
        <v>1</v>
      </c>
    </row>
    <row r="78" spans="70:75" x14ac:dyDescent="0.35">
      <c r="BR78" t="s">
        <v>401</v>
      </c>
      <c r="BS78" t="b">
        <v>1</v>
      </c>
      <c r="BT78" t="b">
        <v>0</v>
      </c>
      <c r="BU78" t="b">
        <v>1</v>
      </c>
      <c r="BV78" t="b">
        <v>0</v>
      </c>
      <c r="BW78" t="b">
        <v>1</v>
      </c>
    </row>
    <row r="79" spans="70:75" x14ac:dyDescent="0.35">
      <c r="BR79" t="s">
        <v>391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</row>
    <row r="80" spans="70:75" x14ac:dyDescent="0.35">
      <c r="BR80" t="s">
        <v>402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</row>
    <row r="81" spans="70:75" x14ac:dyDescent="0.35">
      <c r="BR81" t="s">
        <v>397</v>
      </c>
      <c r="BS81" t="b">
        <v>1</v>
      </c>
      <c r="BT81" t="b">
        <v>0</v>
      </c>
      <c r="BU81" t="b">
        <v>1</v>
      </c>
      <c r="BV81" t="b">
        <v>0</v>
      </c>
      <c r="BW81" t="b">
        <v>0</v>
      </c>
    </row>
    <row r="82" spans="70:75" x14ac:dyDescent="0.35">
      <c r="BR82" t="s">
        <v>399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</row>
    <row r="83" spans="70:75" x14ac:dyDescent="0.35">
      <c r="BR83" t="s">
        <v>400</v>
      </c>
      <c r="BS83" t="b">
        <v>0</v>
      </c>
      <c r="BT83" t="b">
        <v>0</v>
      </c>
      <c r="BU83" t="b">
        <v>0</v>
      </c>
      <c r="BV83" t="b">
        <v>0</v>
      </c>
      <c r="BW83" t="b">
        <v>0</v>
      </c>
    </row>
    <row r="84" spans="70:75" x14ac:dyDescent="0.35">
      <c r="BR84" t="s">
        <v>386</v>
      </c>
      <c r="BS84" t="b">
        <v>1</v>
      </c>
      <c r="BT84" t="b">
        <v>0</v>
      </c>
      <c r="BU84" t="b">
        <v>0</v>
      </c>
      <c r="BV84" t="b">
        <v>0</v>
      </c>
      <c r="BW84" t="b">
        <v>1</v>
      </c>
    </row>
    <row r="85" spans="70:75" x14ac:dyDescent="0.35">
      <c r="BR85" t="s">
        <v>395</v>
      </c>
      <c r="BS85" t="b">
        <v>1</v>
      </c>
      <c r="BT85" t="b">
        <v>1</v>
      </c>
      <c r="BU85" t="b">
        <v>0</v>
      </c>
      <c r="BV85" t="b">
        <v>0</v>
      </c>
      <c r="BW85" t="b">
        <v>0</v>
      </c>
    </row>
    <row r="86" spans="70:75" x14ac:dyDescent="0.35">
      <c r="BR86" t="s">
        <v>398</v>
      </c>
      <c r="BS86" t="b">
        <v>1</v>
      </c>
      <c r="BT86" t="b">
        <v>0</v>
      </c>
      <c r="BU86" t="b">
        <v>1</v>
      </c>
      <c r="BV86" t="b">
        <v>1</v>
      </c>
      <c r="BW86" t="b">
        <v>0</v>
      </c>
    </row>
    <row r="87" spans="70:75" x14ac:dyDescent="0.35">
      <c r="BR87" t="s">
        <v>390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</row>
    <row r="88" spans="70:75" x14ac:dyDescent="0.35">
      <c r="BR88" t="s">
        <v>396</v>
      </c>
      <c r="BS88" t="b">
        <v>1</v>
      </c>
      <c r="BT88" t="b">
        <v>0</v>
      </c>
      <c r="BU88" t="b">
        <v>0</v>
      </c>
      <c r="BV88" t="b">
        <v>1</v>
      </c>
      <c r="BW88" t="b">
        <v>0</v>
      </c>
    </row>
    <row r="89" spans="70:75" x14ac:dyDescent="0.35">
      <c r="BR89" t="s">
        <v>387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Y8" sqref="Y8"/>
      <selection pane="topRight" activeCell="Y8" sqref="Y8"/>
      <selection pane="bottomLeft" activeCell="Y8" sqref="Y8"/>
      <selection pane="bottomRight" activeCell="V9" sqref="V9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0" customWidth="1"/>
    <col min="6" max="6" width="4.08984375" style="110" customWidth="1"/>
    <col min="7" max="7" width="4.54296875" style="110" customWidth="1"/>
    <col min="8" max="8" width="4.453125" style="110" customWidth="1"/>
    <col min="9" max="9" width="4" style="110" customWidth="1"/>
    <col min="10" max="10" width="4.08984375" style="110" bestFit="1" customWidth="1"/>
    <col min="11" max="11" width="4.453125" style="110" customWidth="1"/>
    <col min="12" max="12" width="4.36328125" style="110" customWidth="1"/>
    <col min="13" max="13" width="5.08984375" style="110" bestFit="1" customWidth="1"/>
    <col min="14" max="14" width="5.453125" style="110" customWidth="1"/>
    <col min="15" max="15" width="4.90625" style="110" customWidth="1"/>
    <col min="16" max="17" width="4.54296875" style="110" customWidth="1"/>
    <col min="18" max="18" width="3.90625" style="110" bestFit="1" customWidth="1"/>
    <col min="19" max="19" width="4.08984375" style="110" customWidth="1"/>
    <col min="20" max="20" width="4.36328125" style="110" customWidth="1"/>
    <col min="21" max="21" width="5.36328125" style="110" customWidth="1"/>
    <col min="22" max="22" width="6.36328125" style="110" customWidth="1"/>
    <col min="23" max="23" width="8.90625" collapsed="1"/>
  </cols>
  <sheetData>
    <row r="1" spans="1:22" ht="20" thickBot="1" x14ac:dyDescent="0.5">
      <c r="A1">
        <v>12</v>
      </c>
      <c r="D1" s="205" t="s">
        <v>111</v>
      </c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22" ht="15" thickTop="1" x14ac:dyDescent="0.35">
      <c r="A2">
        <v>1</v>
      </c>
    </row>
    <row r="4" spans="1:22" x14ac:dyDescent="0.35">
      <c r="A4" t="s">
        <v>108</v>
      </c>
      <c r="D4" s="111"/>
      <c r="E4" s="124" t="s">
        <v>385</v>
      </c>
      <c r="F4" s="124" t="s">
        <v>389</v>
      </c>
      <c r="G4" s="124" t="s">
        <v>393</v>
      </c>
      <c r="H4" s="124" t="s">
        <v>392</v>
      </c>
      <c r="I4" s="124" t="s">
        <v>394</v>
      </c>
      <c r="J4" s="124" t="s">
        <v>388</v>
      </c>
      <c r="K4" s="124" t="s">
        <v>401</v>
      </c>
      <c r="L4" s="124" t="s">
        <v>391</v>
      </c>
      <c r="M4" s="124" t="s">
        <v>402</v>
      </c>
      <c r="N4" s="124" t="s">
        <v>397</v>
      </c>
      <c r="O4" s="124" t="s">
        <v>399</v>
      </c>
      <c r="P4" s="124" t="s">
        <v>400</v>
      </c>
      <c r="Q4" s="124" t="s">
        <v>386</v>
      </c>
      <c r="R4" s="124" t="s">
        <v>395</v>
      </c>
      <c r="S4" s="124" t="s">
        <v>398</v>
      </c>
      <c r="T4" s="124" t="s">
        <v>390</v>
      </c>
      <c r="U4" s="124" t="s">
        <v>396</v>
      </c>
      <c r="V4" s="125" t="s">
        <v>387</v>
      </c>
    </row>
    <row r="5" spans="1:22" ht="16.5" customHeight="1" x14ac:dyDescent="0.35">
      <c r="A5" t="b">
        <v>1</v>
      </c>
      <c r="B5">
        <v>1</v>
      </c>
      <c r="D5" s="112" t="s">
        <v>442</v>
      </c>
      <c r="E5" s="114">
        <v>11</v>
      </c>
      <c r="F5" s="115">
        <v>2</v>
      </c>
      <c r="G5" s="115">
        <v>5</v>
      </c>
      <c r="H5" s="115">
        <v>7</v>
      </c>
      <c r="I5" s="115">
        <v>6</v>
      </c>
      <c r="J5" s="115" t="s">
        <v>50</v>
      </c>
      <c r="K5" s="115">
        <v>12</v>
      </c>
      <c r="L5" s="115" t="s">
        <v>50</v>
      </c>
      <c r="M5" s="115">
        <v>4</v>
      </c>
      <c r="N5" s="115">
        <v>1</v>
      </c>
      <c r="O5" s="115">
        <v>10</v>
      </c>
      <c r="P5" s="115">
        <v>8</v>
      </c>
      <c r="Q5" s="115" t="s">
        <v>50</v>
      </c>
      <c r="R5" s="115">
        <v>9</v>
      </c>
      <c r="S5" s="115">
        <v>3</v>
      </c>
      <c r="T5" s="115" t="s">
        <v>50</v>
      </c>
      <c r="U5" s="115" t="s">
        <v>50</v>
      </c>
      <c r="V5" s="116" t="s">
        <v>50</v>
      </c>
    </row>
    <row r="6" spans="1:22" ht="17.25" customHeight="1" x14ac:dyDescent="0.35">
      <c r="A6" t="b">
        <v>0</v>
      </c>
      <c r="B6">
        <v>2</v>
      </c>
      <c r="D6" s="113" t="s">
        <v>434</v>
      </c>
      <c r="E6" s="117" t="s">
        <v>50</v>
      </c>
      <c r="F6" s="118">
        <v>2</v>
      </c>
      <c r="G6" s="118" t="s">
        <v>50</v>
      </c>
      <c r="H6" s="118">
        <v>11</v>
      </c>
      <c r="I6" s="118">
        <v>6</v>
      </c>
      <c r="J6" s="118">
        <v>5</v>
      </c>
      <c r="K6" s="118">
        <v>9</v>
      </c>
      <c r="L6" s="118">
        <v>4</v>
      </c>
      <c r="M6" s="118">
        <v>12</v>
      </c>
      <c r="N6" s="118">
        <v>1</v>
      </c>
      <c r="O6" s="118" t="s">
        <v>50</v>
      </c>
      <c r="P6" s="118">
        <v>8</v>
      </c>
      <c r="Q6" s="118">
        <v>7</v>
      </c>
      <c r="R6" s="118" t="s">
        <v>50</v>
      </c>
      <c r="S6" s="118">
        <v>3</v>
      </c>
      <c r="T6" s="118" t="s">
        <v>50</v>
      </c>
      <c r="U6" s="118">
        <v>10</v>
      </c>
      <c r="V6" s="119" t="s">
        <v>50</v>
      </c>
    </row>
    <row r="7" spans="1:22" x14ac:dyDescent="0.35">
      <c r="A7" t="b">
        <v>1</v>
      </c>
      <c r="B7">
        <v>3</v>
      </c>
      <c r="D7" s="113" t="s">
        <v>443</v>
      </c>
      <c r="E7" s="117">
        <v>11</v>
      </c>
      <c r="F7" s="118">
        <v>2</v>
      </c>
      <c r="G7" s="118">
        <v>5</v>
      </c>
      <c r="H7" s="118">
        <v>9</v>
      </c>
      <c r="I7" s="118">
        <v>6</v>
      </c>
      <c r="J7" s="118" t="s">
        <v>50</v>
      </c>
      <c r="K7" s="118">
        <v>4</v>
      </c>
      <c r="L7" s="118">
        <v>10</v>
      </c>
      <c r="M7" s="118">
        <v>1</v>
      </c>
      <c r="N7" s="118">
        <v>7</v>
      </c>
      <c r="O7" s="118" t="s">
        <v>50</v>
      </c>
      <c r="P7" s="118">
        <v>8</v>
      </c>
      <c r="Q7" s="118" t="s">
        <v>50</v>
      </c>
      <c r="R7" s="118" t="s">
        <v>50</v>
      </c>
      <c r="S7" s="118">
        <v>3</v>
      </c>
      <c r="T7" s="118">
        <v>12</v>
      </c>
      <c r="U7" s="118" t="s">
        <v>50</v>
      </c>
      <c r="V7" s="119" t="s">
        <v>50</v>
      </c>
    </row>
    <row r="8" spans="1:22" x14ac:dyDescent="0.35">
      <c r="A8" t="b">
        <v>0</v>
      </c>
      <c r="B8">
        <v>4</v>
      </c>
      <c r="D8" s="113" t="s">
        <v>444</v>
      </c>
      <c r="E8" s="117">
        <v>11</v>
      </c>
      <c r="F8" s="118">
        <v>2</v>
      </c>
      <c r="G8" s="118">
        <v>5</v>
      </c>
      <c r="H8" s="118">
        <v>10</v>
      </c>
      <c r="I8" s="118">
        <v>6</v>
      </c>
      <c r="J8" s="118">
        <v>3</v>
      </c>
      <c r="K8" s="118" t="s">
        <v>50</v>
      </c>
      <c r="L8" s="118">
        <v>12</v>
      </c>
      <c r="M8" s="118">
        <v>4</v>
      </c>
      <c r="N8" s="118" t="s">
        <v>50</v>
      </c>
      <c r="O8" s="118" t="s">
        <v>50</v>
      </c>
      <c r="P8" s="118">
        <v>8</v>
      </c>
      <c r="Q8" s="118">
        <v>7</v>
      </c>
      <c r="R8" s="118">
        <v>9</v>
      </c>
      <c r="S8" s="118" t="s">
        <v>50</v>
      </c>
      <c r="T8" s="118" t="s">
        <v>50</v>
      </c>
      <c r="U8" s="118">
        <v>1</v>
      </c>
      <c r="V8" s="119" t="s">
        <v>50</v>
      </c>
    </row>
    <row r="9" spans="1:22" x14ac:dyDescent="0.35">
      <c r="A9" t="b">
        <v>0</v>
      </c>
      <c r="B9">
        <v>5</v>
      </c>
      <c r="D9" s="113" t="s">
        <v>405</v>
      </c>
      <c r="E9" s="117">
        <v>11</v>
      </c>
      <c r="F9" s="118">
        <v>2</v>
      </c>
      <c r="G9" s="118" t="s">
        <v>50</v>
      </c>
      <c r="H9" s="118">
        <v>12</v>
      </c>
      <c r="I9" s="118">
        <v>6</v>
      </c>
      <c r="J9" s="118">
        <v>3</v>
      </c>
      <c r="K9" s="118">
        <v>10</v>
      </c>
      <c r="L9" s="118">
        <v>1</v>
      </c>
      <c r="M9" s="118">
        <v>4</v>
      </c>
      <c r="N9" s="118">
        <v>7</v>
      </c>
      <c r="O9" s="118" t="s">
        <v>50</v>
      </c>
      <c r="P9" s="118">
        <v>8</v>
      </c>
      <c r="Q9" s="118">
        <v>5</v>
      </c>
      <c r="R9" s="118">
        <v>9</v>
      </c>
      <c r="S9" s="118" t="s">
        <v>50</v>
      </c>
      <c r="T9" s="118" t="s">
        <v>50</v>
      </c>
      <c r="U9" s="118" t="s">
        <v>50</v>
      </c>
      <c r="V9" s="119" t="s">
        <v>50</v>
      </c>
    </row>
    <row r="10" spans="1:22" collapsed="1" x14ac:dyDescent="0.35">
      <c r="A10" t="b">
        <v>0</v>
      </c>
      <c r="B10">
        <v>6</v>
      </c>
      <c r="D10" s="120" t="s">
        <v>445</v>
      </c>
      <c r="E10" s="121">
        <v>1</v>
      </c>
      <c r="F10" s="122">
        <v>2</v>
      </c>
      <c r="G10" s="122">
        <v>5</v>
      </c>
      <c r="H10" s="122">
        <v>11</v>
      </c>
      <c r="I10" s="122">
        <v>6</v>
      </c>
      <c r="J10" s="122" t="s">
        <v>50</v>
      </c>
      <c r="K10" s="122" t="s">
        <v>50</v>
      </c>
      <c r="L10" s="122">
        <v>12</v>
      </c>
      <c r="M10" s="122">
        <v>4</v>
      </c>
      <c r="N10" s="122">
        <v>7</v>
      </c>
      <c r="O10" s="122" t="s">
        <v>50</v>
      </c>
      <c r="P10" s="122">
        <v>8</v>
      </c>
      <c r="Q10" s="122" t="s">
        <v>50</v>
      </c>
      <c r="R10" s="122">
        <v>9</v>
      </c>
      <c r="S10" s="122">
        <v>3</v>
      </c>
      <c r="T10" s="122" t="s">
        <v>50</v>
      </c>
      <c r="U10" s="122">
        <v>10</v>
      </c>
      <c r="V10" s="123" t="s">
        <v>50</v>
      </c>
    </row>
    <row r="11" spans="1:22" x14ac:dyDescent="0.35">
      <c r="D11" s="179"/>
      <c r="E11" s="180" t="s">
        <v>50</v>
      </c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2"/>
    </row>
    <row r="12" spans="1:22" x14ac:dyDescent="0.35">
      <c r="D12" s="113"/>
      <c r="E12" s="117" t="s">
        <v>50</v>
      </c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9"/>
    </row>
    <row r="13" spans="1:22" x14ac:dyDescent="0.35">
      <c r="D13" s="113"/>
      <c r="E13" s="117" t="s">
        <v>50</v>
      </c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9"/>
    </row>
    <row r="14" spans="1:22" x14ac:dyDescent="0.35">
      <c r="D14" s="113"/>
      <c r="E14" s="117" t="s">
        <v>50</v>
      </c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9"/>
    </row>
    <row r="15" spans="1:22" collapsed="1" x14ac:dyDescent="0.35">
      <c r="D15" s="113"/>
      <c r="E15" s="117" t="s">
        <v>50</v>
      </c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9"/>
    </row>
    <row r="16" spans="1:22" x14ac:dyDescent="0.35">
      <c r="D16" s="113"/>
      <c r="E16" s="117" t="s">
        <v>50</v>
      </c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9"/>
    </row>
    <row r="17" spans="4:22" x14ac:dyDescent="0.35">
      <c r="D17" s="113"/>
      <c r="E17" s="117" t="s">
        <v>50</v>
      </c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9"/>
    </row>
    <row r="18" spans="4:22" x14ac:dyDescent="0.35">
      <c r="D18" s="113"/>
      <c r="E18" s="117" t="s">
        <v>50</v>
      </c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9"/>
    </row>
    <row r="19" spans="4:22" x14ac:dyDescent="0.35">
      <c r="D19" s="120"/>
      <c r="E19" s="121" t="s">
        <v>50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3"/>
    </row>
    <row r="20" spans="4:22" x14ac:dyDescent="0.35">
      <c r="D20" s="179"/>
      <c r="E20" s="180" t="s">
        <v>50</v>
      </c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2"/>
    </row>
    <row r="21" spans="4:22" x14ac:dyDescent="0.35">
      <c r="D21" s="113"/>
      <c r="E21" s="117" t="s">
        <v>50</v>
      </c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9"/>
    </row>
    <row r="22" spans="4:22" x14ac:dyDescent="0.35">
      <c r="D22" s="113"/>
      <c r="E22" s="117" t="s">
        <v>50</v>
      </c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9"/>
    </row>
    <row r="23" spans="4:22" x14ac:dyDescent="0.35">
      <c r="D23" s="113"/>
      <c r="E23" s="117" t="s">
        <v>50</v>
      </c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9"/>
    </row>
    <row r="24" spans="4:22" x14ac:dyDescent="0.35">
      <c r="D24" s="113"/>
      <c r="E24" s="117" t="s">
        <v>50</v>
      </c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9"/>
    </row>
    <row r="25" spans="4:22" x14ac:dyDescent="0.35">
      <c r="D25" s="113"/>
      <c r="E25" s="117" t="s">
        <v>50</v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9"/>
    </row>
    <row r="26" spans="4:22" x14ac:dyDescent="0.35">
      <c r="D26" s="113"/>
      <c r="E26" s="117" t="s">
        <v>50</v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9"/>
    </row>
    <row r="27" spans="4:22" x14ac:dyDescent="0.35">
      <c r="D27" s="113"/>
      <c r="E27" s="117" t="s">
        <v>50</v>
      </c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9"/>
    </row>
    <row r="28" spans="4:22" x14ac:dyDescent="0.35">
      <c r="D28" s="113"/>
      <c r="E28" s="117" t="s">
        <v>50</v>
      </c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9"/>
    </row>
    <row r="29" spans="4:22" x14ac:dyDescent="0.35">
      <c r="D29" s="113"/>
      <c r="E29" s="117" t="s">
        <v>50</v>
      </c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9"/>
    </row>
    <row r="30" spans="4:22" x14ac:dyDescent="0.35">
      <c r="D30" s="113"/>
      <c r="E30" s="117" t="s">
        <v>50</v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9"/>
    </row>
    <row r="31" spans="4:22" x14ac:dyDescent="0.35">
      <c r="D31" s="113"/>
      <c r="E31" s="117" t="s">
        <v>50</v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9"/>
    </row>
    <row r="32" spans="4:22" x14ac:dyDescent="0.35">
      <c r="D32" s="113"/>
      <c r="E32" s="117" t="s">
        <v>50</v>
      </c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9"/>
    </row>
    <row r="33" spans="4:22" x14ac:dyDescent="0.35">
      <c r="D33" s="113"/>
      <c r="E33" s="117" t="s">
        <v>50</v>
      </c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9"/>
    </row>
    <row r="34" spans="4:22" x14ac:dyDescent="0.35">
      <c r="D34" s="113"/>
      <c r="E34" s="117" t="s">
        <v>50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9"/>
    </row>
    <row r="35" spans="4:22" x14ac:dyDescent="0.35">
      <c r="D35" s="113"/>
      <c r="E35" s="117" t="s">
        <v>50</v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9"/>
    </row>
    <row r="36" spans="4:22" x14ac:dyDescent="0.35">
      <c r="D36" s="113"/>
      <c r="E36" s="117" t="s">
        <v>50</v>
      </c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9"/>
    </row>
    <row r="37" spans="4:22" x14ac:dyDescent="0.35">
      <c r="D37" s="113"/>
      <c r="E37" s="117" t="s">
        <v>50</v>
      </c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9"/>
    </row>
    <row r="38" spans="4:22" x14ac:dyDescent="0.35">
      <c r="D38" s="120"/>
      <c r="E38" s="121" t="s">
        <v>50</v>
      </c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3"/>
    </row>
    <row r="39" spans="4:22" x14ac:dyDescent="0.35">
      <c r="D39" s="126"/>
      <c r="E39" s="110" t="s">
        <v>50</v>
      </c>
      <c r="V39" s="127"/>
    </row>
    <row r="40" spans="4:22" x14ac:dyDescent="0.35">
      <c r="D40" s="126"/>
      <c r="E40" s="110" t="s">
        <v>50</v>
      </c>
      <c r="V40" s="127"/>
    </row>
    <row r="41" spans="4:22" x14ac:dyDescent="0.35">
      <c r="D41" s="126"/>
      <c r="E41" s="110" t="s">
        <v>50</v>
      </c>
      <c r="V41" s="127"/>
    </row>
    <row r="42" spans="4:22" x14ac:dyDescent="0.35">
      <c r="D42" s="126"/>
      <c r="E42" s="110" t="s">
        <v>50</v>
      </c>
      <c r="V42" s="127"/>
    </row>
    <row r="43" spans="4:22" x14ac:dyDescent="0.35">
      <c r="D43" s="126"/>
      <c r="E43" s="110" t="s">
        <v>50</v>
      </c>
      <c r="V43" s="127"/>
    </row>
    <row r="44" spans="4:22" x14ac:dyDescent="0.35">
      <c r="D44" s="126"/>
      <c r="E44" s="110" t="s">
        <v>50</v>
      </c>
      <c r="V44" s="127"/>
    </row>
    <row r="45" spans="4:22" x14ac:dyDescent="0.35">
      <c r="D45" s="126"/>
      <c r="E45" s="110" t="s">
        <v>50</v>
      </c>
      <c r="V45" s="127"/>
    </row>
    <row r="46" spans="4:22" x14ac:dyDescent="0.35">
      <c r="D46" s="126"/>
      <c r="E46" s="110" t="s">
        <v>50</v>
      </c>
      <c r="V46" s="127"/>
    </row>
    <row r="47" spans="4:22" x14ac:dyDescent="0.35">
      <c r="D47" s="126"/>
      <c r="E47" s="110" t="s">
        <v>50</v>
      </c>
      <c r="V47" s="127"/>
    </row>
    <row r="48" spans="4:22" x14ac:dyDescent="0.35">
      <c r="D48" s="126"/>
      <c r="E48" s="110" t="s">
        <v>50</v>
      </c>
      <c r="V48" s="127"/>
    </row>
    <row r="49" spans="4:22" x14ac:dyDescent="0.35">
      <c r="D49" s="126"/>
      <c r="E49" s="110" t="s">
        <v>50</v>
      </c>
      <c r="V49" s="127"/>
    </row>
    <row r="50" spans="4:22" x14ac:dyDescent="0.35">
      <c r="D50" s="126"/>
      <c r="E50" s="110" t="s">
        <v>50</v>
      </c>
      <c r="V50" s="127"/>
    </row>
    <row r="51" spans="4:22" x14ac:dyDescent="0.35">
      <c r="D51" s="126"/>
      <c r="E51" s="110" t="s">
        <v>50</v>
      </c>
      <c r="V51" s="127"/>
    </row>
    <row r="52" spans="4:22" x14ac:dyDescent="0.35">
      <c r="D52" s="126"/>
      <c r="E52" s="110" t="s">
        <v>50</v>
      </c>
      <c r="V52" s="127"/>
    </row>
    <row r="53" spans="4:22" x14ac:dyDescent="0.35">
      <c r="D53" s="126"/>
      <c r="E53" s="110" t="s">
        <v>50</v>
      </c>
      <c r="V53" s="127"/>
    </row>
    <row r="54" spans="4:22" x14ac:dyDescent="0.35">
      <c r="D54" s="126"/>
      <c r="E54" s="110" t="s">
        <v>50</v>
      </c>
      <c r="V54" s="127"/>
    </row>
    <row r="55" spans="4:22" x14ac:dyDescent="0.35">
      <c r="D55" s="126"/>
      <c r="E55" s="110" t="s">
        <v>50</v>
      </c>
      <c r="V55" s="127"/>
    </row>
    <row r="56" spans="4:22" x14ac:dyDescent="0.35">
      <c r="D56" s="126"/>
      <c r="E56" s="110" t="s">
        <v>50</v>
      </c>
      <c r="V56" s="127"/>
    </row>
    <row r="57" spans="4:22" x14ac:dyDescent="0.35">
      <c r="D57" s="126"/>
      <c r="E57" s="110" t="s">
        <v>50</v>
      </c>
      <c r="V57" s="127"/>
    </row>
    <row r="58" spans="4:22" x14ac:dyDescent="0.35">
      <c r="D58" s="126"/>
      <c r="E58" s="110" t="s">
        <v>50</v>
      </c>
      <c r="V58" s="127"/>
    </row>
    <row r="59" spans="4:22" x14ac:dyDescent="0.35">
      <c r="D59" s="126"/>
      <c r="E59" s="110" t="s">
        <v>50</v>
      </c>
      <c r="V59" s="127"/>
    </row>
    <row r="60" spans="4:22" x14ac:dyDescent="0.35">
      <c r="D60" s="126"/>
      <c r="E60" s="110" t="s">
        <v>50</v>
      </c>
      <c r="V60" s="127"/>
    </row>
    <row r="61" spans="4:22" x14ac:dyDescent="0.35">
      <c r="D61" s="126"/>
      <c r="E61" s="110" t="s">
        <v>50</v>
      </c>
      <c r="V61" s="127"/>
    </row>
    <row r="62" spans="4:22" x14ac:dyDescent="0.35">
      <c r="D62" s="126"/>
      <c r="E62" s="110" t="s">
        <v>50</v>
      </c>
      <c r="V62" s="127"/>
    </row>
    <row r="63" spans="4:22" x14ac:dyDescent="0.35">
      <c r="D63" s="126"/>
      <c r="E63" s="110" t="s">
        <v>50</v>
      </c>
      <c r="V63" s="127"/>
    </row>
    <row r="64" spans="4:22" x14ac:dyDescent="0.35">
      <c r="D64" s="126"/>
      <c r="E64" s="110" t="s">
        <v>50</v>
      </c>
      <c r="V64" s="127"/>
    </row>
    <row r="65" spans="4:22" x14ac:dyDescent="0.35">
      <c r="D65" s="126"/>
      <c r="E65" s="110" t="s">
        <v>50</v>
      </c>
      <c r="V65" s="127"/>
    </row>
    <row r="66" spans="4:22" x14ac:dyDescent="0.35">
      <c r="D66" s="126"/>
      <c r="E66" s="110" t="s">
        <v>50</v>
      </c>
      <c r="V66" s="127"/>
    </row>
    <row r="67" spans="4:22" x14ac:dyDescent="0.35">
      <c r="D67" s="126"/>
      <c r="E67" s="110" t="s">
        <v>50</v>
      </c>
      <c r="V67" s="127"/>
    </row>
    <row r="68" spans="4:22" x14ac:dyDescent="0.35">
      <c r="D68" s="126"/>
      <c r="E68" s="110" t="s">
        <v>50</v>
      </c>
      <c r="V68" s="127"/>
    </row>
    <row r="69" spans="4:22" x14ac:dyDescent="0.35">
      <c r="D69" s="126"/>
      <c r="E69" s="110" t="s">
        <v>50</v>
      </c>
      <c r="V69" s="127"/>
    </row>
    <row r="70" spans="4:22" x14ac:dyDescent="0.35">
      <c r="D70" s="126"/>
      <c r="E70" s="110" t="s">
        <v>50</v>
      </c>
      <c r="V70" s="127"/>
    </row>
    <row r="71" spans="4:22" x14ac:dyDescent="0.35">
      <c r="D71" s="126"/>
      <c r="E71" s="110" t="s">
        <v>50</v>
      </c>
      <c r="V71" s="127"/>
    </row>
    <row r="72" spans="4:22" x14ac:dyDescent="0.35">
      <c r="D72" s="126"/>
      <c r="E72" s="110" t="s">
        <v>50</v>
      </c>
      <c r="V72" s="127"/>
    </row>
    <row r="73" spans="4:22" x14ac:dyDescent="0.35">
      <c r="D73" s="126"/>
      <c r="E73" s="110" t="s">
        <v>50</v>
      </c>
      <c r="V73" s="127"/>
    </row>
    <row r="74" spans="4:22" x14ac:dyDescent="0.35">
      <c r="D74" s="126"/>
      <c r="E74" s="110" t="s">
        <v>50</v>
      </c>
      <c r="V74" s="127"/>
    </row>
    <row r="75" spans="4:22" x14ac:dyDescent="0.35">
      <c r="D75" s="126"/>
      <c r="E75" s="110" t="s">
        <v>50</v>
      </c>
      <c r="V75" s="127"/>
    </row>
    <row r="76" spans="4:22" x14ac:dyDescent="0.35">
      <c r="D76" s="126"/>
      <c r="E76" s="110" t="s">
        <v>50</v>
      </c>
      <c r="V76" s="127"/>
    </row>
    <row r="77" spans="4:22" x14ac:dyDescent="0.35">
      <c r="D77" s="126"/>
      <c r="E77" s="110" t="s">
        <v>50</v>
      </c>
      <c r="V77" s="127"/>
    </row>
    <row r="78" spans="4:22" x14ac:dyDescent="0.35">
      <c r="D78" s="126"/>
      <c r="E78" s="110" t="s">
        <v>50</v>
      </c>
      <c r="V78" s="127"/>
    </row>
    <row r="79" spans="4:22" x14ac:dyDescent="0.35">
      <c r="D79" s="126"/>
      <c r="E79" s="110" t="s">
        <v>50</v>
      </c>
      <c r="V79" s="127"/>
    </row>
    <row r="80" spans="4:22" x14ac:dyDescent="0.35">
      <c r="D80" s="126"/>
      <c r="E80" s="110" t="s">
        <v>50</v>
      </c>
      <c r="V80" s="127"/>
    </row>
    <row r="81" spans="4:22" x14ac:dyDescent="0.35">
      <c r="D81" s="126"/>
      <c r="E81" s="110" t="s">
        <v>50</v>
      </c>
      <c r="V81" s="127"/>
    </row>
    <row r="82" spans="4:22" x14ac:dyDescent="0.35">
      <c r="D82" s="126"/>
      <c r="E82" s="110" t="s">
        <v>50</v>
      </c>
      <c r="V82" s="127"/>
    </row>
    <row r="83" spans="4:22" x14ac:dyDescent="0.35">
      <c r="D83" s="126"/>
      <c r="E83" s="110" t="s">
        <v>50</v>
      </c>
      <c r="V83" s="127"/>
    </row>
    <row r="84" spans="4:22" x14ac:dyDescent="0.35">
      <c r="D84" s="128"/>
      <c r="E84" s="129" t="s">
        <v>50</v>
      </c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30"/>
    </row>
  </sheetData>
  <mergeCells count="1">
    <mergeCell ref="D1:V1"/>
  </mergeCells>
  <conditionalFormatting sqref="D5:D70">
    <cfRule type="expression" dxfId="22" priority="8">
      <formula>$A5</formula>
    </cfRule>
  </conditionalFormatting>
  <conditionalFormatting sqref="E4:V4">
    <cfRule type="cellIs" dxfId="21" priority="9" operator="equal">
      <formula>"WCE"</formula>
    </cfRule>
    <cfRule type="cellIs" dxfId="20" priority="10" operator="equal">
      <formula>"HAW"</formula>
    </cfRule>
    <cfRule type="expression" dxfId="19" priority="11">
      <formula>AG4</formula>
    </cfRule>
    <cfRule type="cellIs" dxfId="18" priority="12" operator="equal">
      <formula>"WBG"</formula>
    </cfRule>
    <cfRule type="cellIs" dxfId="17" priority="13" operator="equal">
      <formula>"GCS"</formula>
    </cfRule>
    <cfRule type="cellIs" dxfId="16" priority="14" operator="equal">
      <formula>"ACR"</formula>
    </cfRule>
    <cfRule type="cellIs" dxfId="15" priority="15" operator="equal">
      <formula>"PAP"</formula>
    </cfRule>
    <cfRule type="cellIs" dxfId="14" priority="16" operator="equal">
      <formula>"GWS"</formula>
    </cfRule>
    <cfRule type="cellIs" dxfId="13" priority="17" operator="equal">
      <formula>"BRL"</formula>
    </cfRule>
    <cfRule type="cellIs" dxfId="12" priority="18" operator="equal">
      <formula>"FRE"</formula>
    </cfRule>
    <cfRule type="cellIs" dxfId="11" priority="19" operator="equal">
      <formula>"GEE"</formula>
    </cfRule>
    <cfRule type="cellIs" dxfId="10" priority="20" operator="equal">
      <formula>"STK"</formula>
    </cfRule>
    <cfRule type="cellIs" dxfId="9" priority="21" operator="equal">
      <formula>"CAR"</formula>
    </cfRule>
    <cfRule type="cellIs" dxfId="8" priority="22" operator="equal">
      <formula>"COL"</formula>
    </cfRule>
    <cfRule type="cellIs" dxfId="7" priority="23" operator="equal">
      <formula>"RIC"</formula>
    </cfRule>
    <cfRule type="cellIs" dxfId="6" priority="24" operator="equal">
      <formula>"ESS"</formula>
    </cfRule>
    <cfRule type="cellIs" dxfId="5" priority="25" operator="equal">
      <formula>"KAN"</formula>
    </cfRule>
    <cfRule type="cellIs" dxfId="4" priority="26" operator="equal">
      <formula>"SYD"</formula>
    </cfRule>
    <cfRule type="cellIs" dxfId="3" priority="27" operator="equal">
      <formula>"MEL"</formula>
    </cfRule>
  </conditionalFormatting>
  <conditionalFormatting sqref="E5:V84">
    <cfRule type="expression" dxfId="2" priority="1">
      <formula>AND(E5=ThisRoundNum,$A5)</formula>
    </cfRule>
    <cfRule type="expression" dxfId="1" priority="2">
      <formula>AND(E5=ThisRoundNum,NOT($A5))</formula>
    </cfRule>
    <cfRule type="expression" dxfId="0" priority="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activeCell="M11" sqref="M11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407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17"/>
  <sheetViews>
    <sheetView workbookViewId="0">
      <selection activeCell="M11" sqref="M11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106</v>
      </c>
      <c r="G2" t="s">
        <v>161</v>
      </c>
      <c r="H2" t="s">
        <v>162</v>
      </c>
      <c r="I2">
        <v>74</v>
      </c>
      <c r="J2">
        <v>0</v>
      </c>
      <c r="K2">
        <v>74</v>
      </c>
      <c r="L2">
        <v>0.70476190476190481</v>
      </c>
      <c r="M2" t="s">
        <v>163</v>
      </c>
      <c r="N2" t="s">
        <v>164</v>
      </c>
      <c r="O2">
        <v>6</v>
      </c>
      <c r="P2" t="s">
        <v>157</v>
      </c>
      <c r="Q2">
        <v>258764620</v>
      </c>
      <c r="R2" t="b">
        <v>1</v>
      </c>
      <c r="S2">
        <v>150</v>
      </c>
      <c r="T2" t="b">
        <v>0</v>
      </c>
      <c r="U2">
        <v>18</v>
      </c>
      <c r="V2">
        <v>0</v>
      </c>
      <c r="W2">
        <v>-1</v>
      </c>
      <c r="X2">
        <v>66</v>
      </c>
      <c r="Y2">
        <v>6</v>
      </c>
      <c r="Z2">
        <v>105</v>
      </c>
      <c r="AA2">
        <v>5</v>
      </c>
      <c r="AB2">
        <v>12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73</v>
      </c>
      <c r="J3">
        <v>0</v>
      </c>
      <c r="K3">
        <v>73</v>
      </c>
      <c r="L3">
        <v>0.69523809523809521</v>
      </c>
      <c r="M3" t="s">
        <v>155</v>
      </c>
      <c r="N3" t="s">
        <v>156</v>
      </c>
      <c r="O3">
        <v>6</v>
      </c>
      <c r="P3" t="s">
        <v>160</v>
      </c>
      <c r="Q3">
        <v>15018143</v>
      </c>
      <c r="R3" t="b">
        <v>1</v>
      </c>
      <c r="S3">
        <v>175</v>
      </c>
      <c r="T3" t="b">
        <v>0</v>
      </c>
      <c r="U3">
        <v>28</v>
      </c>
      <c r="V3">
        <v>0</v>
      </c>
      <c r="W3">
        <v>-1</v>
      </c>
      <c r="X3">
        <v>67</v>
      </c>
      <c r="Y3">
        <v>4</v>
      </c>
      <c r="Z3">
        <v>105</v>
      </c>
      <c r="AA3">
        <v>5</v>
      </c>
      <c r="AB3">
        <v>14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72</v>
      </c>
      <c r="J4">
        <v>0</v>
      </c>
      <c r="K4">
        <v>72</v>
      </c>
      <c r="L4">
        <v>0.68571428571428572</v>
      </c>
      <c r="M4" t="s">
        <v>155</v>
      </c>
      <c r="N4" t="s">
        <v>156</v>
      </c>
      <c r="O4">
        <v>6</v>
      </c>
      <c r="P4" t="s">
        <v>157</v>
      </c>
      <c r="Q4">
        <v>1838388969</v>
      </c>
      <c r="R4" t="b">
        <v>1</v>
      </c>
      <c r="S4">
        <v>201</v>
      </c>
      <c r="T4" t="b">
        <v>0</v>
      </c>
      <c r="U4">
        <v>44</v>
      </c>
      <c r="V4">
        <v>0</v>
      </c>
      <c r="W4">
        <v>-1</v>
      </c>
      <c r="X4">
        <v>66</v>
      </c>
      <c r="Y4">
        <v>4</v>
      </c>
      <c r="Z4">
        <v>105</v>
      </c>
      <c r="AA4">
        <v>5</v>
      </c>
      <c r="AB4">
        <v>14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66</v>
      </c>
      <c r="J5">
        <v>4</v>
      </c>
      <c r="K5">
        <v>70</v>
      </c>
      <c r="L5">
        <v>0.62857142857142856</v>
      </c>
      <c r="M5" t="s">
        <v>155</v>
      </c>
      <c r="N5" t="s">
        <v>156</v>
      </c>
      <c r="O5">
        <v>6</v>
      </c>
      <c r="P5" t="s">
        <v>157</v>
      </c>
      <c r="Q5">
        <v>1615740724</v>
      </c>
      <c r="R5" t="b">
        <v>1</v>
      </c>
      <c r="S5">
        <v>150</v>
      </c>
      <c r="T5" t="b">
        <v>0</v>
      </c>
      <c r="U5">
        <v>64</v>
      </c>
      <c r="V5">
        <v>0</v>
      </c>
      <c r="W5">
        <v>-1</v>
      </c>
      <c r="X5">
        <v>64</v>
      </c>
      <c r="Y5">
        <v>5</v>
      </c>
      <c r="Z5">
        <v>105</v>
      </c>
      <c r="AA5">
        <v>5</v>
      </c>
      <c r="AB5">
        <v>10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65</v>
      </c>
      <c r="J6">
        <v>0</v>
      </c>
      <c r="K6">
        <v>65</v>
      </c>
      <c r="L6">
        <v>0.61904761904761907</v>
      </c>
      <c r="M6" t="s">
        <v>155</v>
      </c>
      <c r="N6" t="s">
        <v>156</v>
      </c>
      <c r="O6">
        <v>6</v>
      </c>
      <c r="P6" t="s">
        <v>157</v>
      </c>
      <c r="Q6">
        <v>405039275</v>
      </c>
      <c r="R6" t="b">
        <v>1</v>
      </c>
      <c r="S6">
        <v>162</v>
      </c>
      <c r="T6" t="b">
        <v>0</v>
      </c>
      <c r="U6">
        <v>135</v>
      </c>
      <c r="V6">
        <v>0</v>
      </c>
      <c r="W6">
        <v>-1</v>
      </c>
      <c r="X6">
        <v>62</v>
      </c>
      <c r="Y6">
        <v>5</v>
      </c>
      <c r="Z6">
        <v>105</v>
      </c>
      <c r="AA6">
        <v>6</v>
      </c>
      <c r="AB6">
        <v>18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64</v>
      </c>
      <c r="J7">
        <v>0</v>
      </c>
      <c r="K7">
        <v>64</v>
      </c>
      <c r="L7">
        <v>0.60952380952380958</v>
      </c>
      <c r="M7" t="s">
        <v>155</v>
      </c>
      <c r="N7" t="s">
        <v>156</v>
      </c>
      <c r="O7">
        <v>6</v>
      </c>
      <c r="P7" t="s">
        <v>157</v>
      </c>
      <c r="Q7">
        <v>372343037</v>
      </c>
      <c r="R7" t="b">
        <v>1</v>
      </c>
      <c r="S7">
        <v>169</v>
      </c>
      <c r="T7" t="b">
        <v>0</v>
      </c>
      <c r="U7">
        <v>135</v>
      </c>
      <c r="V7">
        <v>0</v>
      </c>
      <c r="W7">
        <v>0</v>
      </c>
      <c r="X7">
        <v>65</v>
      </c>
      <c r="Y7">
        <v>4</v>
      </c>
      <c r="Z7">
        <v>105</v>
      </c>
      <c r="AA7">
        <v>5</v>
      </c>
      <c r="AB7">
        <v>14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72</v>
      </c>
      <c r="J8">
        <v>7</v>
      </c>
      <c r="K8">
        <v>79</v>
      </c>
      <c r="L8">
        <v>0.68571428571428572</v>
      </c>
      <c r="M8" t="s">
        <v>163</v>
      </c>
      <c r="N8" t="s">
        <v>156</v>
      </c>
      <c r="O8">
        <v>16</v>
      </c>
      <c r="P8" t="s">
        <v>171</v>
      </c>
      <c r="Q8">
        <v>143294360</v>
      </c>
      <c r="R8" t="b">
        <v>1</v>
      </c>
      <c r="S8">
        <v>167</v>
      </c>
      <c r="T8" t="b">
        <v>0</v>
      </c>
      <c r="U8">
        <v>1</v>
      </c>
      <c r="V8">
        <v>0</v>
      </c>
      <c r="W8">
        <v>-1</v>
      </c>
      <c r="X8">
        <v>61</v>
      </c>
      <c r="Y8">
        <v>5</v>
      </c>
      <c r="Z8">
        <v>105</v>
      </c>
      <c r="AA8">
        <v>4</v>
      </c>
      <c r="AB8">
        <v>0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70</v>
      </c>
      <c r="J9">
        <v>0</v>
      </c>
      <c r="K9">
        <v>70</v>
      </c>
      <c r="L9">
        <v>0.66666666666666663</v>
      </c>
      <c r="M9" t="s">
        <v>163</v>
      </c>
      <c r="N9" t="s">
        <v>156</v>
      </c>
      <c r="O9">
        <v>16</v>
      </c>
      <c r="P9" t="s">
        <v>160</v>
      </c>
      <c r="Q9">
        <v>1074628730</v>
      </c>
      <c r="R9" t="b">
        <v>1</v>
      </c>
      <c r="S9">
        <v>160</v>
      </c>
      <c r="T9" t="b">
        <v>0</v>
      </c>
      <c r="U9">
        <v>64</v>
      </c>
      <c r="V9">
        <v>0</v>
      </c>
      <c r="W9">
        <v>-1</v>
      </c>
      <c r="X9">
        <v>60</v>
      </c>
      <c r="Y9">
        <v>3</v>
      </c>
      <c r="Z9">
        <v>105</v>
      </c>
      <c r="AA9">
        <v>5</v>
      </c>
      <c r="AB9">
        <v>10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63</v>
      </c>
      <c r="J10">
        <v>7</v>
      </c>
      <c r="K10">
        <v>70</v>
      </c>
      <c r="L10">
        <v>0.6</v>
      </c>
      <c r="M10" t="s">
        <v>163</v>
      </c>
      <c r="N10" t="s">
        <v>164</v>
      </c>
      <c r="O10">
        <v>16</v>
      </c>
      <c r="P10" t="s">
        <v>157</v>
      </c>
      <c r="Q10">
        <v>281044146</v>
      </c>
      <c r="R10" t="b">
        <v>1</v>
      </c>
      <c r="S10">
        <v>165</v>
      </c>
      <c r="T10" t="b">
        <v>0</v>
      </c>
      <c r="U10">
        <v>64</v>
      </c>
      <c r="V10">
        <v>0</v>
      </c>
      <c r="W10">
        <v>-1</v>
      </c>
      <c r="X10">
        <v>54</v>
      </c>
      <c r="Y10">
        <v>4</v>
      </c>
      <c r="Z10">
        <v>105</v>
      </c>
      <c r="AA10">
        <v>5</v>
      </c>
      <c r="AB10">
        <v>16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64</v>
      </c>
      <c r="J11">
        <v>0</v>
      </c>
      <c r="K11">
        <v>64</v>
      </c>
      <c r="L11">
        <v>0.60952380952380958</v>
      </c>
      <c r="M11" t="s">
        <v>155</v>
      </c>
      <c r="N11" t="s">
        <v>156</v>
      </c>
      <c r="O11">
        <v>16</v>
      </c>
      <c r="P11" t="s">
        <v>160</v>
      </c>
      <c r="Q11">
        <v>1317589703</v>
      </c>
      <c r="R11" t="b">
        <v>1</v>
      </c>
      <c r="S11">
        <v>184</v>
      </c>
      <c r="T11" t="b">
        <v>0</v>
      </c>
      <c r="U11">
        <v>135</v>
      </c>
      <c r="V11">
        <v>0</v>
      </c>
      <c r="W11">
        <v>-1</v>
      </c>
      <c r="X11">
        <v>67</v>
      </c>
      <c r="Y11">
        <v>5</v>
      </c>
      <c r="Z11">
        <v>105</v>
      </c>
      <c r="AA11">
        <v>5</v>
      </c>
      <c r="AB11">
        <v>10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63</v>
      </c>
      <c r="J12">
        <v>0</v>
      </c>
      <c r="K12">
        <v>63</v>
      </c>
      <c r="L12">
        <v>0.6</v>
      </c>
      <c r="M12" t="s">
        <v>163</v>
      </c>
      <c r="N12" t="s">
        <v>164</v>
      </c>
      <c r="O12">
        <v>16</v>
      </c>
      <c r="P12" t="s">
        <v>160</v>
      </c>
      <c r="Q12">
        <v>1608713667</v>
      </c>
      <c r="R12" t="b">
        <v>1</v>
      </c>
      <c r="S12">
        <v>172</v>
      </c>
      <c r="T12" t="b">
        <v>0</v>
      </c>
      <c r="U12">
        <v>135</v>
      </c>
      <c r="V12">
        <v>0</v>
      </c>
      <c r="W12">
        <v>-1</v>
      </c>
      <c r="X12">
        <v>63</v>
      </c>
      <c r="Y12">
        <v>4</v>
      </c>
      <c r="Z12">
        <v>105</v>
      </c>
      <c r="AA12">
        <v>4</v>
      </c>
      <c r="AB12">
        <v>6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74</v>
      </c>
      <c r="J13">
        <v>0</v>
      </c>
      <c r="K13">
        <v>74</v>
      </c>
      <c r="L13">
        <v>0.70476190476190481</v>
      </c>
      <c r="M13" t="s">
        <v>155</v>
      </c>
      <c r="N13" t="s">
        <v>156</v>
      </c>
      <c r="O13">
        <v>10</v>
      </c>
      <c r="P13" t="s">
        <v>157</v>
      </c>
      <c r="Q13">
        <v>859537354</v>
      </c>
      <c r="R13" t="b">
        <v>0</v>
      </c>
      <c r="S13">
        <v>100</v>
      </c>
      <c r="T13" t="b">
        <v>0</v>
      </c>
      <c r="U13">
        <v>18</v>
      </c>
      <c r="V13">
        <v>0</v>
      </c>
      <c r="W13">
        <v>-1</v>
      </c>
      <c r="X13">
        <v>67</v>
      </c>
      <c r="Y13">
        <v>5</v>
      </c>
      <c r="Z13">
        <v>105</v>
      </c>
      <c r="AA13">
        <v>5</v>
      </c>
      <c r="AB13">
        <v>6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70</v>
      </c>
      <c r="J14">
        <v>0</v>
      </c>
      <c r="K14">
        <v>70</v>
      </c>
      <c r="L14">
        <v>0.66666666666666663</v>
      </c>
      <c r="M14" t="s">
        <v>155</v>
      </c>
      <c r="N14" t="s">
        <v>164</v>
      </c>
      <c r="O14">
        <v>10</v>
      </c>
      <c r="P14" t="s">
        <v>157</v>
      </c>
      <c r="Q14">
        <v>1042441692</v>
      </c>
      <c r="R14" t="b">
        <v>1</v>
      </c>
      <c r="S14">
        <v>185</v>
      </c>
      <c r="T14" t="b">
        <v>0</v>
      </c>
      <c r="U14">
        <v>64</v>
      </c>
      <c r="V14">
        <v>0</v>
      </c>
      <c r="W14">
        <v>-1</v>
      </c>
      <c r="X14">
        <v>64</v>
      </c>
      <c r="Y14">
        <v>6</v>
      </c>
      <c r="Z14">
        <v>105</v>
      </c>
      <c r="AA14">
        <v>5</v>
      </c>
      <c r="AB14">
        <v>10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68</v>
      </c>
      <c r="J15">
        <v>0</v>
      </c>
      <c r="K15">
        <v>68</v>
      </c>
      <c r="L15">
        <v>0.64761904761904765</v>
      </c>
      <c r="M15" t="s">
        <v>155</v>
      </c>
      <c r="N15" t="s">
        <v>164</v>
      </c>
      <c r="O15">
        <v>10</v>
      </c>
      <c r="P15" t="s">
        <v>193</v>
      </c>
      <c r="Q15">
        <v>1432625811</v>
      </c>
      <c r="R15" t="b">
        <v>1</v>
      </c>
      <c r="S15">
        <v>100</v>
      </c>
      <c r="T15" t="b">
        <v>0</v>
      </c>
      <c r="U15">
        <v>87</v>
      </c>
      <c r="V15">
        <v>0</v>
      </c>
      <c r="W15">
        <v>-1</v>
      </c>
      <c r="X15">
        <v>60</v>
      </c>
      <c r="Y15">
        <v>5</v>
      </c>
      <c r="Z15">
        <v>105</v>
      </c>
      <c r="AA15">
        <v>5</v>
      </c>
      <c r="AB15">
        <v>12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65</v>
      </c>
      <c r="J16">
        <v>0</v>
      </c>
      <c r="K16">
        <v>65</v>
      </c>
      <c r="L16">
        <v>0.61904761904761907</v>
      </c>
      <c r="M16" t="s">
        <v>155</v>
      </c>
      <c r="N16" t="s">
        <v>156</v>
      </c>
      <c r="O16">
        <v>10</v>
      </c>
      <c r="P16" t="s">
        <v>157</v>
      </c>
      <c r="Q16">
        <v>1605329203</v>
      </c>
      <c r="R16" t="b">
        <v>1</v>
      </c>
      <c r="S16">
        <v>189</v>
      </c>
      <c r="T16" t="b">
        <v>0</v>
      </c>
      <c r="U16">
        <v>124</v>
      </c>
      <c r="V16">
        <v>0</v>
      </c>
      <c r="W16">
        <v>-1</v>
      </c>
      <c r="X16">
        <v>61</v>
      </c>
      <c r="Y16">
        <v>5</v>
      </c>
      <c r="Z16">
        <v>105</v>
      </c>
      <c r="AA16">
        <v>5</v>
      </c>
      <c r="AB16">
        <v>10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64</v>
      </c>
      <c r="J17">
        <v>0</v>
      </c>
      <c r="K17">
        <v>64</v>
      </c>
      <c r="L17">
        <v>0.60952380952380958</v>
      </c>
      <c r="M17" t="s">
        <v>163</v>
      </c>
      <c r="N17" t="s">
        <v>156</v>
      </c>
      <c r="O17">
        <v>10</v>
      </c>
      <c r="P17" t="s">
        <v>160</v>
      </c>
      <c r="Q17">
        <v>41195247</v>
      </c>
      <c r="R17" t="b">
        <v>1</v>
      </c>
      <c r="S17">
        <v>173</v>
      </c>
      <c r="T17" t="b">
        <v>0</v>
      </c>
      <c r="U17">
        <v>135</v>
      </c>
      <c r="V17">
        <v>0</v>
      </c>
      <c r="W17">
        <v>-1</v>
      </c>
      <c r="X17">
        <v>64</v>
      </c>
      <c r="Y17">
        <v>5</v>
      </c>
      <c r="Z17">
        <v>105</v>
      </c>
      <c r="AA17">
        <v>5</v>
      </c>
      <c r="AB17">
        <v>14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61</v>
      </c>
      <c r="J18">
        <v>0</v>
      </c>
      <c r="K18">
        <v>61</v>
      </c>
      <c r="L18">
        <v>0.580952380952381</v>
      </c>
      <c r="M18" t="s">
        <v>163</v>
      </c>
      <c r="N18" t="s">
        <v>164</v>
      </c>
      <c r="O18">
        <v>10</v>
      </c>
      <c r="P18" t="s">
        <v>171</v>
      </c>
      <c r="Q18">
        <v>1571149708</v>
      </c>
      <c r="R18" t="b">
        <v>1</v>
      </c>
      <c r="S18">
        <v>145</v>
      </c>
      <c r="T18" t="b">
        <v>0</v>
      </c>
      <c r="U18">
        <v>150</v>
      </c>
      <c r="V18">
        <v>0</v>
      </c>
      <c r="W18">
        <v>0</v>
      </c>
      <c r="X18">
        <v>67</v>
      </c>
      <c r="Y18">
        <v>6</v>
      </c>
      <c r="Z18">
        <v>105</v>
      </c>
      <c r="AA18">
        <v>4</v>
      </c>
      <c r="AB18">
        <v>2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58</v>
      </c>
      <c r="J19">
        <v>0</v>
      </c>
      <c r="K19">
        <v>58</v>
      </c>
      <c r="L19">
        <v>0.55238095238095242</v>
      </c>
      <c r="M19" t="s">
        <v>163</v>
      </c>
      <c r="N19" t="s">
        <v>156</v>
      </c>
      <c r="O19">
        <v>10</v>
      </c>
      <c r="P19" t="s">
        <v>157</v>
      </c>
      <c r="Q19">
        <v>1781121047</v>
      </c>
      <c r="R19" t="b">
        <v>1</v>
      </c>
      <c r="S19">
        <v>173</v>
      </c>
      <c r="T19" t="b">
        <v>0</v>
      </c>
      <c r="U19">
        <v>160</v>
      </c>
      <c r="V19">
        <v>0</v>
      </c>
      <c r="W19">
        <v>-1</v>
      </c>
      <c r="X19">
        <v>62</v>
      </c>
      <c r="Y19">
        <v>6</v>
      </c>
      <c r="Z19">
        <v>105</v>
      </c>
      <c r="AA19">
        <v>2</v>
      </c>
      <c r="AB19">
        <v>-16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73</v>
      </c>
      <c r="J20">
        <v>7</v>
      </c>
      <c r="K20">
        <v>80</v>
      </c>
      <c r="L20">
        <v>0.69523809523809521</v>
      </c>
      <c r="M20" t="s">
        <v>155</v>
      </c>
      <c r="N20" t="s">
        <v>164</v>
      </c>
      <c r="O20">
        <v>3</v>
      </c>
      <c r="P20" t="s">
        <v>160</v>
      </c>
      <c r="Q20">
        <v>5414917</v>
      </c>
      <c r="R20" t="b">
        <v>1</v>
      </c>
      <c r="S20">
        <v>187</v>
      </c>
      <c r="T20" t="b">
        <v>0</v>
      </c>
      <c r="U20">
        <v>1</v>
      </c>
      <c r="V20">
        <v>0</v>
      </c>
      <c r="W20">
        <v>-1</v>
      </c>
      <c r="X20">
        <v>67</v>
      </c>
      <c r="Y20">
        <v>6</v>
      </c>
      <c r="Z20">
        <v>105</v>
      </c>
      <c r="AA20">
        <v>5</v>
      </c>
      <c r="AB20">
        <v>10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63</v>
      </c>
      <c r="J21">
        <v>6</v>
      </c>
      <c r="K21">
        <v>69</v>
      </c>
      <c r="L21">
        <v>0.6</v>
      </c>
      <c r="M21" t="s">
        <v>155</v>
      </c>
      <c r="N21" t="s">
        <v>164</v>
      </c>
      <c r="O21">
        <v>3</v>
      </c>
      <c r="P21" t="s">
        <v>160</v>
      </c>
      <c r="Q21">
        <v>1127154576</v>
      </c>
      <c r="R21" t="b">
        <v>1</v>
      </c>
      <c r="S21">
        <v>195</v>
      </c>
      <c r="T21" t="b">
        <v>0</v>
      </c>
      <c r="U21">
        <v>64</v>
      </c>
      <c r="V21">
        <v>0</v>
      </c>
      <c r="W21">
        <v>-1</v>
      </c>
      <c r="X21">
        <v>66</v>
      </c>
      <c r="Y21">
        <v>4</v>
      </c>
      <c r="Z21">
        <v>105</v>
      </c>
      <c r="AA21">
        <v>4</v>
      </c>
      <c r="AB21">
        <v>12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72</v>
      </c>
      <c r="J22">
        <v>6</v>
      </c>
      <c r="K22">
        <v>78</v>
      </c>
      <c r="L22">
        <v>0.68571428571428572</v>
      </c>
      <c r="M22" t="s">
        <v>155</v>
      </c>
      <c r="N22" t="s">
        <v>164</v>
      </c>
      <c r="O22">
        <v>14</v>
      </c>
      <c r="P22" t="s">
        <v>157</v>
      </c>
      <c r="Q22">
        <v>1303607604</v>
      </c>
      <c r="R22" t="b">
        <v>1</v>
      </c>
      <c r="S22">
        <v>176</v>
      </c>
      <c r="T22" t="b">
        <v>0</v>
      </c>
      <c r="U22">
        <v>6</v>
      </c>
      <c r="V22">
        <v>0</v>
      </c>
      <c r="W22">
        <v>-1</v>
      </c>
      <c r="X22">
        <v>62</v>
      </c>
      <c r="Y22">
        <v>5</v>
      </c>
      <c r="Z22">
        <v>105</v>
      </c>
      <c r="AA22">
        <v>5</v>
      </c>
      <c r="AB22">
        <v>14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243</v>
      </c>
      <c r="G23" t="s">
        <v>198</v>
      </c>
      <c r="H23" t="s">
        <v>199</v>
      </c>
      <c r="I23">
        <v>67</v>
      </c>
      <c r="J23">
        <v>7</v>
      </c>
      <c r="K23">
        <v>74</v>
      </c>
      <c r="L23">
        <v>0.63809523809523805</v>
      </c>
      <c r="M23" t="s">
        <v>155</v>
      </c>
      <c r="N23" t="s">
        <v>156</v>
      </c>
      <c r="O23">
        <v>14</v>
      </c>
      <c r="P23" t="s">
        <v>160</v>
      </c>
      <c r="Q23">
        <v>686136535</v>
      </c>
      <c r="R23" t="b">
        <v>1</v>
      </c>
      <c r="S23">
        <v>181</v>
      </c>
      <c r="T23" t="b">
        <v>0</v>
      </c>
      <c r="U23">
        <v>18</v>
      </c>
      <c r="V23">
        <v>0</v>
      </c>
      <c r="W23">
        <v>-1</v>
      </c>
      <c r="X23">
        <v>62</v>
      </c>
      <c r="Y23">
        <v>5</v>
      </c>
      <c r="Z23">
        <v>105</v>
      </c>
      <c r="AA23">
        <v>5</v>
      </c>
      <c r="AB23">
        <v>12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</v>
      </c>
      <c r="G24" t="s">
        <v>215</v>
      </c>
      <c r="H24" t="s">
        <v>216</v>
      </c>
      <c r="I24">
        <v>71</v>
      </c>
      <c r="J24">
        <v>0</v>
      </c>
      <c r="K24">
        <v>71</v>
      </c>
      <c r="L24">
        <v>0.67619047619047623</v>
      </c>
      <c r="M24" t="s">
        <v>155</v>
      </c>
      <c r="N24" t="s">
        <v>156</v>
      </c>
      <c r="O24">
        <v>12</v>
      </c>
      <c r="P24" t="s">
        <v>157</v>
      </c>
      <c r="Q24">
        <v>1696134130</v>
      </c>
      <c r="R24" t="b">
        <v>1</v>
      </c>
      <c r="S24">
        <v>179</v>
      </c>
      <c r="T24" t="b">
        <v>0</v>
      </c>
      <c r="U24">
        <v>44</v>
      </c>
      <c r="V24">
        <v>0</v>
      </c>
      <c r="W24">
        <v>-1</v>
      </c>
      <c r="X24">
        <v>65</v>
      </c>
      <c r="Y24">
        <v>4</v>
      </c>
      <c r="Z24">
        <v>105</v>
      </c>
      <c r="AA24">
        <v>4</v>
      </c>
      <c r="AB24">
        <v>12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93</v>
      </c>
      <c r="G25" t="s">
        <v>208</v>
      </c>
      <c r="H25" t="s">
        <v>209</v>
      </c>
      <c r="I25">
        <v>70</v>
      </c>
      <c r="J25">
        <v>0</v>
      </c>
      <c r="K25">
        <v>70</v>
      </c>
      <c r="L25">
        <v>0.66666666666666663</v>
      </c>
      <c r="M25" t="s">
        <v>155</v>
      </c>
      <c r="N25" t="s">
        <v>164</v>
      </c>
      <c r="O25">
        <v>14</v>
      </c>
      <c r="P25" t="s">
        <v>157</v>
      </c>
      <c r="Q25">
        <v>1157506732</v>
      </c>
      <c r="R25" t="b">
        <v>1</v>
      </c>
      <c r="S25">
        <v>168</v>
      </c>
      <c r="T25" t="b">
        <v>0</v>
      </c>
      <c r="U25">
        <v>64</v>
      </c>
      <c r="V25">
        <v>0</v>
      </c>
      <c r="W25">
        <v>-1</v>
      </c>
      <c r="X25">
        <v>63</v>
      </c>
      <c r="Y25">
        <v>5</v>
      </c>
      <c r="Z25">
        <v>105</v>
      </c>
      <c r="AA25">
        <v>5</v>
      </c>
      <c r="AB25">
        <v>12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28</v>
      </c>
      <c r="G26" t="s">
        <v>200</v>
      </c>
      <c r="H26" t="s">
        <v>201</v>
      </c>
      <c r="I26">
        <v>70</v>
      </c>
      <c r="J26">
        <v>0</v>
      </c>
      <c r="K26">
        <v>70</v>
      </c>
      <c r="L26">
        <v>0.66666666666666663</v>
      </c>
      <c r="M26" t="s">
        <v>155</v>
      </c>
      <c r="N26" t="s">
        <v>164</v>
      </c>
      <c r="O26">
        <v>14</v>
      </c>
      <c r="P26" t="s">
        <v>157</v>
      </c>
      <c r="Q26">
        <v>920441826</v>
      </c>
      <c r="R26" t="b">
        <v>1</v>
      </c>
      <c r="S26">
        <v>166</v>
      </c>
      <c r="T26" t="b">
        <v>0</v>
      </c>
      <c r="U26">
        <v>64</v>
      </c>
      <c r="V26">
        <v>0</v>
      </c>
      <c r="W26">
        <v>-1</v>
      </c>
      <c r="X26">
        <v>65</v>
      </c>
      <c r="Y26">
        <v>6</v>
      </c>
      <c r="Z26">
        <v>105</v>
      </c>
      <c r="AA26">
        <v>5</v>
      </c>
      <c r="AB26">
        <v>10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69</v>
      </c>
      <c r="J27">
        <v>0</v>
      </c>
      <c r="K27">
        <v>69</v>
      </c>
      <c r="L27">
        <v>0.65714285714285714</v>
      </c>
      <c r="M27" t="s">
        <v>155</v>
      </c>
      <c r="N27" t="s">
        <v>164</v>
      </c>
      <c r="O27">
        <v>14</v>
      </c>
      <c r="P27" t="s">
        <v>160</v>
      </c>
      <c r="Q27">
        <v>1525811618</v>
      </c>
      <c r="R27" t="b">
        <v>1</v>
      </c>
      <c r="S27">
        <v>174</v>
      </c>
      <c r="T27" t="b">
        <v>0</v>
      </c>
      <c r="U27">
        <v>77</v>
      </c>
      <c r="V27">
        <v>0</v>
      </c>
      <c r="W27">
        <v>-1</v>
      </c>
      <c r="X27">
        <v>62</v>
      </c>
      <c r="Y27">
        <v>5</v>
      </c>
      <c r="Z27">
        <v>105</v>
      </c>
      <c r="AA27">
        <v>5</v>
      </c>
      <c r="AB27">
        <v>12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66</v>
      </c>
      <c r="J28">
        <v>0</v>
      </c>
      <c r="K28">
        <v>66</v>
      </c>
      <c r="L28">
        <v>0.62857142857142856</v>
      </c>
      <c r="M28" t="s">
        <v>163</v>
      </c>
      <c r="N28" t="s">
        <v>164</v>
      </c>
      <c r="O28">
        <v>14</v>
      </c>
      <c r="P28" t="s">
        <v>160</v>
      </c>
      <c r="Q28">
        <v>854425740</v>
      </c>
      <c r="R28" t="b">
        <v>1</v>
      </c>
      <c r="S28">
        <v>178</v>
      </c>
      <c r="T28" t="b">
        <v>0</v>
      </c>
      <c r="U28">
        <v>124</v>
      </c>
      <c r="V28">
        <v>0</v>
      </c>
      <c r="W28">
        <v>-1</v>
      </c>
      <c r="X28">
        <v>63</v>
      </c>
      <c r="Y28">
        <v>5</v>
      </c>
      <c r="Z28">
        <v>105</v>
      </c>
      <c r="AA28">
        <v>6</v>
      </c>
      <c r="AB28">
        <v>22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215</v>
      </c>
      <c r="G29" t="s">
        <v>202</v>
      </c>
      <c r="H29" t="s">
        <v>203</v>
      </c>
      <c r="I29">
        <v>66</v>
      </c>
      <c r="J29">
        <v>0</v>
      </c>
      <c r="K29">
        <v>66</v>
      </c>
      <c r="L29">
        <v>0.62857142857142856</v>
      </c>
      <c r="M29" t="s">
        <v>155</v>
      </c>
      <c r="N29" t="s">
        <v>164</v>
      </c>
      <c r="O29">
        <v>14</v>
      </c>
      <c r="P29" t="s">
        <v>157</v>
      </c>
      <c r="Q29">
        <v>1230019672</v>
      </c>
      <c r="R29" t="b">
        <v>1</v>
      </c>
      <c r="S29">
        <v>187</v>
      </c>
      <c r="T29" t="b">
        <v>0</v>
      </c>
      <c r="U29">
        <v>124</v>
      </c>
      <c r="V29">
        <v>0</v>
      </c>
      <c r="W29">
        <v>-1</v>
      </c>
      <c r="X29">
        <v>58</v>
      </c>
      <c r="Y29">
        <v>4</v>
      </c>
      <c r="Z29">
        <v>105</v>
      </c>
      <c r="AA29">
        <v>6</v>
      </c>
      <c r="AB29">
        <v>22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217</v>
      </c>
      <c r="H30" t="s">
        <v>218</v>
      </c>
      <c r="I30">
        <v>60</v>
      </c>
      <c r="J30">
        <v>5</v>
      </c>
      <c r="K30">
        <v>65</v>
      </c>
      <c r="L30">
        <v>0.5714285714285714</v>
      </c>
      <c r="M30" t="s">
        <v>155</v>
      </c>
      <c r="N30" t="s">
        <v>164</v>
      </c>
      <c r="O30">
        <v>14</v>
      </c>
      <c r="P30" t="s">
        <v>157</v>
      </c>
      <c r="Q30">
        <v>39353003</v>
      </c>
      <c r="R30" t="b">
        <v>1</v>
      </c>
      <c r="S30">
        <v>152</v>
      </c>
      <c r="T30" t="b">
        <v>0</v>
      </c>
      <c r="U30">
        <v>113</v>
      </c>
      <c r="V30">
        <v>0</v>
      </c>
      <c r="W30">
        <v>-1</v>
      </c>
      <c r="X30">
        <v>65</v>
      </c>
      <c r="Y30">
        <v>4</v>
      </c>
      <c r="Z30">
        <v>105</v>
      </c>
      <c r="AA30">
        <v>4</v>
      </c>
      <c r="AB30">
        <v>0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63</v>
      </c>
      <c r="J31">
        <v>0</v>
      </c>
      <c r="K31">
        <v>63</v>
      </c>
      <c r="L31">
        <v>0.6</v>
      </c>
      <c r="M31" t="s">
        <v>155</v>
      </c>
      <c r="N31" t="s">
        <v>164</v>
      </c>
      <c r="O31">
        <v>14</v>
      </c>
      <c r="P31" t="s">
        <v>157</v>
      </c>
      <c r="Q31">
        <v>222029471</v>
      </c>
      <c r="R31" t="b">
        <v>1</v>
      </c>
      <c r="S31">
        <v>177</v>
      </c>
      <c r="T31" t="b">
        <v>0</v>
      </c>
      <c r="U31">
        <v>135</v>
      </c>
      <c r="V31">
        <v>0</v>
      </c>
      <c r="W31">
        <v>-1</v>
      </c>
      <c r="X31">
        <v>67</v>
      </c>
      <c r="Y31">
        <v>5</v>
      </c>
      <c r="Z31">
        <v>105</v>
      </c>
      <c r="AA31">
        <v>4</v>
      </c>
      <c r="AB31">
        <v>14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61</v>
      </c>
      <c r="J32">
        <v>0</v>
      </c>
      <c r="K32">
        <v>61</v>
      </c>
      <c r="L32">
        <v>0.580952380952381</v>
      </c>
      <c r="M32" t="s">
        <v>155</v>
      </c>
      <c r="N32" t="s">
        <v>156</v>
      </c>
      <c r="O32">
        <v>14</v>
      </c>
      <c r="P32" t="s">
        <v>157</v>
      </c>
      <c r="Q32">
        <v>1753485132</v>
      </c>
      <c r="R32" t="b">
        <v>1</v>
      </c>
      <c r="S32">
        <v>117</v>
      </c>
      <c r="T32" t="b">
        <v>0</v>
      </c>
      <c r="U32">
        <v>150</v>
      </c>
      <c r="V32">
        <v>0</v>
      </c>
      <c r="W32">
        <v>-1</v>
      </c>
      <c r="X32">
        <v>71</v>
      </c>
      <c r="Y32">
        <v>4</v>
      </c>
      <c r="Z32">
        <v>105</v>
      </c>
      <c r="AA32">
        <v>4</v>
      </c>
      <c r="AB32">
        <v>14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70</v>
      </c>
      <c r="J33">
        <v>6</v>
      </c>
      <c r="K33">
        <v>76</v>
      </c>
      <c r="L33">
        <v>0.66666666666666663</v>
      </c>
      <c r="M33" t="s">
        <v>155</v>
      </c>
      <c r="N33" t="s">
        <v>164</v>
      </c>
      <c r="O33">
        <v>7</v>
      </c>
      <c r="P33" t="s">
        <v>157</v>
      </c>
      <c r="Q33">
        <v>1167634969</v>
      </c>
      <c r="R33" t="b">
        <v>1</v>
      </c>
      <c r="S33">
        <v>98</v>
      </c>
      <c r="T33" t="b">
        <v>0</v>
      </c>
      <c r="U33">
        <v>10</v>
      </c>
      <c r="V33">
        <v>0</v>
      </c>
      <c r="W33">
        <v>-1</v>
      </c>
      <c r="X33">
        <v>65</v>
      </c>
      <c r="Y33">
        <v>5</v>
      </c>
      <c r="Z33">
        <v>105</v>
      </c>
      <c r="AA33">
        <v>6</v>
      </c>
      <c r="AB33">
        <v>22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73</v>
      </c>
      <c r="J34">
        <v>0</v>
      </c>
      <c r="K34">
        <v>73</v>
      </c>
      <c r="L34">
        <v>0.69523809523809521</v>
      </c>
      <c r="M34" t="s">
        <v>155</v>
      </c>
      <c r="N34" t="s">
        <v>156</v>
      </c>
      <c r="O34">
        <v>7</v>
      </c>
      <c r="P34" t="s">
        <v>157</v>
      </c>
      <c r="Q34">
        <v>1870351183</v>
      </c>
      <c r="R34" t="b">
        <v>1</v>
      </c>
      <c r="S34">
        <v>140</v>
      </c>
      <c r="T34" t="b">
        <v>0</v>
      </c>
      <c r="U34">
        <v>18</v>
      </c>
      <c r="V34">
        <v>0</v>
      </c>
      <c r="W34">
        <v>-1</v>
      </c>
      <c r="X34">
        <v>64</v>
      </c>
      <c r="Y34">
        <v>5</v>
      </c>
      <c r="Z34">
        <v>105</v>
      </c>
      <c r="AA34">
        <v>4</v>
      </c>
      <c r="AB34">
        <v>0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109</v>
      </c>
      <c r="G35" t="s">
        <v>224</v>
      </c>
      <c r="H35" t="s">
        <v>170</v>
      </c>
      <c r="I35">
        <v>67</v>
      </c>
      <c r="J35">
        <v>5</v>
      </c>
      <c r="K35">
        <v>72</v>
      </c>
      <c r="L35">
        <v>0.63809523809523805</v>
      </c>
      <c r="M35" t="s">
        <v>155</v>
      </c>
      <c r="N35" t="s">
        <v>156</v>
      </c>
      <c r="O35">
        <v>7</v>
      </c>
      <c r="P35" t="s">
        <v>157</v>
      </c>
      <c r="Q35">
        <v>282596244</v>
      </c>
      <c r="R35" t="b">
        <v>1</v>
      </c>
      <c r="S35">
        <v>150</v>
      </c>
      <c r="T35" t="b">
        <v>0</v>
      </c>
      <c r="U35">
        <v>28</v>
      </c>
      <c r="V35">
        <v>0</v>
      </c>
      <c r="W35">
        <v>-1</v>
      </c>
      <c r="X35">
        <v>65</v>
      </c>
      <c r="Y35">
        <v>6</v>
      </c>
      <c r="Z35">
        <v>105</v>
      </c>
      <c r="AA35">
        <v>4</v>
      </c>
      <c r="AB35">
        <v>6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72</v>
      </c>
      <c r="J36">
        <v>0</v>
      </c>
      <c r="K36">
        <v>72</v>
      </c>
      <c r="L36">
        <v>0.68571428571428572</v>
      </c>
      <c r="M36" t="s">
        <v>163</v>
      </c>
      <c r="N36" t="s">
        <v>156</v>
      </c>
      <c r="O36">
        <v>7</v>
      </c>
      <c r="P36" t="s">
        <v>157</v>
      </c>
      <c r="Q36">
        <v>1827887260</v>
      </c>
      <c r="R36" t="b">
        <v>1</v>
      </c>
      <c r="S36">
        <v>179</v>
      </c>
      <c r="T36" t="b">
        <v>0</v>
      </c>
      <c r="U36">
        <v>44</v>
      </c>
      <c r="V36">
        <v>0</v>
      </c>
      <c r="W36">
        <v>-1</v>
      </c>
      <c r="X36">
        <v>64</v>
      </c>
      <c r="Y36">
        <v>6</v>
      </c>
      <c r="Z36">
        <v>105</v>
      </c>
      <c r="AA36">
        <v>5</v>
      </c>
      <c r="AB36">
        <v>10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125</v>
      </c>
      <c r="G37" t="s">
        <v>158</v>
      </c>
      <c r="H37" t="s">
        <v>219</v>
      </c>
      <c r="I37">
        <v>70</v>
      </c>
      <c r="J37">
        <v>0</v>
      </c>
      <c r="K37">
        <v>70</v>
      </c>
      <c r="L37">
        <v>0.66666666666666663</v>
      </c>
      <c r="M37" t="s">
        <v>155</v>
      </c>
      <c r="N37" t="s">
        <v>164</v>
      </c>
      <c r="O37">
        <v>7</v>
      </c>
      <c r="P37" t="s">
        <v>193</v>
      </c>
      <c r="Q37">
        <v>1677180495</v>
      </c>
      <c r="R37" t="b">
        <v>1</v>
      </c>
      <c r="S37">
        <v>178</v>
      </c>
      <c r="T37" t="b">
        <v>0</v>
      </c>
      <c r="U37">
        <v>56</v>
      </c>
      <c r="V37">
        <v>0</v>
      </c>
      <c r="W37">
        <v>-1</v>
      </c>
      <c r="X37">
        <v>63</v>
      </c>
      <c r="Y37">
        <v>5</v>
      </c>
      <c r="Z37">
        <v>105</v>
      </c>
      <c r="AA37">
        <v>4</v>
      </c>
      <c r="AB37">
        <v>0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70</v>
      </c>
      <c r="J38">
        <v>0</v>
      </c>
      <c r="K38">
        <v>70</v>
      </c>
      <c r="L38">
        <v>0.66666666666666663</v>
      </c>
      <c r="M38" t="s">
        <v>155</v>
      </c>
      <c r="N38" t="s">
        <v>164</v>
      </c>
      <c r="O38">
        <v>7</v>
      </c>
      <c r="P38" t="s">
        <v>157</v>
      </c>
      <c r="Q38">
        <v>1458014696</v>
      </c>
      <c r="R38" t="b">
        <v>1</v>
      </c>
      <c r="S38">
        <v>150</v>
      </c>
      <c r="T38" t="b">
        <v>0</v>
      </c>
      <c r="U38">
        <v>64</v>
      </c>
      <c r="V38">
        <v>0</v>
      </c>
      <c r="W38">
        <v>-1</v>
      </c>
      <c r="X38">
        <v>57</v>
      </c>
      <c r="Y38">
        <v>5</v>
      </c>
      <c r="Z38">
        <v>105</v>
      </c>
      <c r="AA38">
        <v>5</v>
      </c>
      <c r="AB38">
        <v>10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69</v>
      </c>
      <c r="J39">
        <v>0</v>
      </c>
      <c r="K39">
        <v>69</v>
      </c>
      <c r="L39">
        <v>0.65714285714285714</v>
      </c>
      <c r="M39" t="s">
        <v>155</v>
      </c>
      <c r="N39" t="s">
        <v>164</v>
      </c>
      <c r="O39">
        <v>7</v>
      </c>
      <c r="P39" t="s">
        <v>157</v>
      </c>
      <c r="Q39">
        <v>706089415</v>
      </c>
      <c r="R39" t="b">
        <v>1</v>
      </c>
      <c r="S39">
        <v>211</v>
      </c>
      <c r="T39" t="b">
        <v>0</v>
      </c>
      <c r="U39">
        <v>77</v>
      </c>
      <c r="V39">
        <v>0</v>
      </c>
      <c r="W39">
        <v>-1</v>
      </c>
      <c r="X39">
        <v>75</v>
      </c>
      <c r="Y39">
        <v>5</v>
      </c>
      <c r="Z39">
        <v>105</v>
      </c>
      <c r="AA39">
        <v>5</v>
      </c>
      <c r="AB39">
        <v>10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64</v>
      </c>
      <c r="J40">
        <v>0</v>
      </c>
      <c r="K40">
        <v>64</v>
      </c>
      <c r="L40">
        <v>0.60952380952380958</v>
      </c>
      <c r="M40" t="s">
        <v>163</v>
      </c>
      <c r="N40" t="s">
        <v>156</v>
      </c>
      <c r="O40">
        <v>7</v>
      </c>
      <c r="P40" t="s">
        <v>160</v>
      </c>
      <c r="Q40">
        <v>1080120653</v>
      </c>
      <c r="R40" t="b">
        <v>1</v>
      </c>
      <c r="S40">
        <v>123</v>
      </c>
      <c r="T40" t="b">
        <v>0</v>
      </c>
      <c r="U40">
        <v>135</v>
      </c>
      <c r="V40">
        <v>0</v>
      </c>
      <c r="W40">
        <v>-1</v>
      </c>
      <c r="X40">
        <v>64</v>
      </c>
      <c r="Y40">
        <v>5</v>
      </c>
      <c r="Z40">
        <v>105</v>
      </c>
      <c r="AA40">
        <v>5</v>
      </c>
      <c r="AB40">
        <v>14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61</v>
      </c>
      <c r="J41">
        <v>0</v>
      </c>
      <c r="K41">
        <v>61</v>
      </c>
      <c r="L41">
        <v>0.580952380952381</v>
      </c>
      <c r="M41" t="s">
        <v>163</v>
      </c>
      <c r="N41" t="s">
        <v>164</v>
      </c>
      <c r="O41">
        <v>7</v>
      </c>
      <c r="P41" t="s">
        <v>157</v>
      </c>
      <c r="Q41">
        <v>1024404402</v>
      </c>
      <c r="R41" t="b">
        <v>1</v>
      </c>
      <c r="S41">
        <v>141</v>
      </c>
      <c r="T41" t="b">
        <v>0</v>
      </c>
      <c r="U41">
        <v>150</v>
      </c>
      <c r="V41">
        <v>0</v>
      </c>
      <c r="W41">
        <v>-1</v>
      </c>
      <c r="X41">
        <v>66</v>
      </c>
      <c r="Y41">
        <v>6</v>
      </c>
      <c r="Z41">
        <v>105</v>
      </c>
      <c r="AA41">
        <v>4</v>
      </c>
      <c r="AB41">
        <v>0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58</v>
      </c>
      <c r="J42">
        <v>0</v>
      </c>
      <c r="K42">
        <v>58</v>
      </c>
      <c r="L42">
        <v>0.55238095238095242</v>
      </c>
      <c r="M42" t="s">
        <v>163</v>
      </c>
      <c r="N42" t="s">
        <v>156</v>
      </c>
      <c r="O42">
        <v>7</v>
      </c>
      <c r="P42" t="s">
        <v>160</v>
      </c>
      <c r="Q42">
        <v>636496905</v>
      </c>
      <c r="R42" t="b">
        <v>1</v>
      </c>
      <c r="S42">
        <v>188</v>
      </c>
      <c r="T42" t="b">
        <v>0</v>
      </c>
      <c r="U42">
        <v>164</v>
      </c>
      <c r="V42">
        <v>0</v>
      </c>
      <c r="W42">
        <v>-1</v>
      </c>
      <c r="X42">
        <v>58</v>
      </c>
      <c r="Y42">
        <v>4</v>
      </c>
      <c r="Z42">
        <v>105</v>
      </c>
      <c r="AA42">
        <v>4</v>
      </c>
      <c r="AB42">
        <v>0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67</v>
      </c>
      <c r="J43">
        <v>7</v>
      </c>
      <c r="K43">
        <v>74</v>
      </c>
      <c r="L43">
        <v>0.63809523809523805</v>
      </c>
      <c r="M43" t="s">
        <v>163</v>
      </c>
      <c r="N43" t="s">
        <v>164</v>
      </c>
      <c r="O43">
        <v>4</v>
      </c>
      <c r="P43" t="s">
        <v>160</v>
      </c>
      <c r="Q43">
        <v>564983375</v>
      </c>
      <c r="R43" t="b">
        <v>0</v>
      </c>
      <c r="S43">
        <v>0</v>
      </c>
      <c r="T43" t="b">
        <v>0</v>
      </c>
      <c r="U43">
        <v>28</v>
      </c>
      <c r="V43">
        <v>0</v>
      </c>
      <c r="W43">
        <v>-1</v>
      </c>
      <c r="X43">
        <v>67</v>
      </c>
      <c r="Y43">
        <v>6</v>
      </c>
      <c r="Z43">
        <v>105</v>
      </c>
      <c r="AA43">
        <v>6</v>
      </c>
      <c r="AB43">
        <v>16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73</v>
      </c>
      <c r="J44">
        <v>0</v>
      </c>
      <c r="K44">
        <v>73</v>
      </c>
      <c r="L44">
        <v>0.69523809523809521</v>
      </c>
      <c r="M44" t="s">
        <v>155</v>
      </c>
      <c r="N44" t="s">
        <v>156</v>
      </c>
      <c r="O44">
        <v>8</v>
      </c>
      <c r="P44" t="s">
        <v>157</v>
      </c>
      <c r="Q44">
        <v>87483424</v>
      </c>
      <c r="R44" t="b">
        <v>1</v>
      </c>
      <c r="S44">
        <v>185</v>
      </c>
      <c r="T44" t="b">
        <v>0</v>
      </c>
      <c r="U44">
        <v>28</v>
      </c>
      <c r="V44">
        <v>0</v>
      </c>
      <c r="W44">
        <v>-1</v>
      </c>
      <c r="X44">
        <v>64</v>
      </c>
      <c r="Y44">
        <v>5</v>
      </c>
      <c r="Z44">
        <v>105</v>
      </c>
      <c r="AA44">
        <v>5</v>
      </c>
      <c r="AB44">
        <v>14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72</v>
      </c>
      <c r="J45">
        <v>0</v>
      </c>
      <c r="K45">
        <v>72</v>
      </c>
      <c r="L45">
        <v>0.68571428571428572</v>
      </c>
      <c r="M45" t="s">
        <v>155</v>
      </c>
      <c r="N45" t="s">
        <v>164</v>
      </c>
      <c r="O45">
        <v>12</v>
      </c>
      <c r="P45" t="s">
        <v>157</v>
      </c>
      <c r="Q45">
        <v>1614279606</v>
      </c>
      <c r="R45" t="b">
        <v>1</v>
      </c>
      <c r="S45">
        <v>197</v>
      </c>
      <c r="T45" t="b">
        <v>0</v>
      </c>
      <c r="U45">
        <v>44</v>
      </c>
      <c r="V45">
        <v>0</v>
      </c>
      <c r="W45">
        <v>-1</v>
      </c>
      <c r="X45">
        <v>65</v>
      </c>
      <c r="Y45">
        <v>5</v>
      </c>
      <c r="Z45">
        <v>105</v>
      </c>
      <c r="AA45">
        <v>5</v>
      </c>
      <c r="AB45">
        <v>10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70</v>
      </c>
      <c r="J46">
        <v>0</v>
      </c>
      <c r="K46">
        <v>70</v>
      </c>
      <c r="L46">
        <v>0.66666666666666663</v>
      </c>
      <c r="M46" t="s">
        <v>155</v>
      </c>
      <c r="N46" t="s">
        <v>164</v>
      </c>
      <c r="O46">
        <v>7</v>
      </c>
      <c r="P46" t="s">
        <v>157</v>
      </c>
      <c r="Q46">
        <v>933113804</v>
      </c>
      <c r="R46" t="b">
        <v>1</v>
      </c>
      <c r="S46">
        <v>150</v>
      </c>
      <c r="T46" t="b">
        <v>0</v>
      </c>
      <c r="U46">
        <v>64</v>
      </c>
      <c r="V46">
        <v>0</v>
      </c>
      <c r="W46">
        <v>-1</v>
      </c>
      <c r="X46">
        <v>57</v>
      </c>
      <c r="Y46">
        <v>5</v>
      </c>
      <c r="Z46">
        <v>105</v>
      </c>
      <c r="AA46">
        <v>5</v>
      </c>
      <c r="AB46">
        <v>10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65</v>
      </c>
      <c r="J47">
        <v>0</v>
      </c>
      <c r="K47">
        <v>65</v>
      </c>
      <c r="L47">
        <v>0.61904761904761907</v>
      </c>
      <c r="M47" t="s">
        <v>155</v>
      </c>
      <c r="N47" t="s">
        <v>156</v>
      </c>
      <c r="O47">
        <v>8</v>
      </c>
      <c r="P47" t="s">
        <v>160</v>
      </c>
      <c r="Q47">
        <v>2132558593</v>
      </c>
      <c r="R47" t="b">
        <v>1</v>
      </c>
      <c r="S47">
        <v>201</v>
      </c>
      <c r="T47" t="b">
        <v>0</v>
      </c>
      <c r="U47">
        <v>135</v>
      </c>
      <c r="V47">
        <v>0</v>
      </c>
      <c r="W47">
        <v>-1</v>
      </c>
      <c r="X47">
        <v>65</v>
      </c>
      <c r="Y47">
        <v>5</v>
      </c>
      <c r="Z47">
        <v>105</v>
      </c>
      <c r="AA47">
        <v>6</v>
      </c>
      <c r="AB47">
        <v>16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367</v>
      </c>
      <c r="I48">
        <v>65</v>
      </c>
      <c r="J48">
        <v>0</v>
      </c>
      <c r="K48">
        <v>65</v>
      </c>
      <c r="L48">
        <v>0.61904761904761907</v>
      </c>
      <c r="M48" t="s">
        <v>155</v>
      </c>
      <c r="N48" t="s">
        <v>164</v>
      </c>
      <c r="O48">
        <v>9</v>
      </c>
      <c r="P48" t="s">
        <v>157</v>
      </c>
      <c r="Q48">
        <v>1217726026</v>
      </c>
      <c r="R48" t="b">
        <v>1</v>
      </c>
      <c r="S48">
        <v>162</v>
      </c>
      <c r="T48" t="b">
        <v>0</v>
      </c>
      <c r="U48">
        <v>113</v>
      </c>
      <c r="V48">
        <v>0</v>
      </c>
      <c r="W48">
        <v>-1</v>
      </c>
      <c r="X48">
        <v>69</v>
      </c>
      <c r="Y48">
        <v>6</v>
      </c>
      <c r="Z48">
        <v>105</v>
      </c>
      <c r="AA48">
        <v>4</v>
      </c>
      <c r="AB48">
        <v>0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74</v>
      </c>
      <c r="J49">
        <v>0</v>
      </c>
      <c r="K49">
        <v>74</v>
      </c>
      <c r="L49">
        <v>0.70476190476190481</v>
      </c>
      <c r="M49" t="s">
        <v>155</v>
      </c>
      <c r="N49" t="s">
        <v>164</v>
      </c>
      <c r="O49">
        <v>15</v>
      </c>
      <c r="P49" t="s">
        <v>160</v>
      </c>
      <c r="Q49">
        <v>1246079510</v>
      </c>
      <c r="R49" t="b">
        <v>1</v>
      </c>
      <c r="S49">
        <v>178</v>
      </c>
      <c r="T49" t="b">
        <v>0</v>
      </c>
      <c r="U49">
        <v>18</v>
      </c>
      <c r="V49">
        <v>0</v>
      </c>
      <c r="W49">
        <v>-1</v>
      </c>
      <c r="X49">
        <v>64</v>
      </c>
      <c r="Y49">
        <v>5</v>
      </c>
      <c r="Z49">
        <v>105</v>
      </c>
      <c r="AA49">
        <v>5</v>
      </c>
      <c r="AB49">
        <v>14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186</v>
      </c>
      <c r="G50" t="s">
        <v>202</v>
      </c>
      <c r="H50" t="s">
        <v>247</v>
      </c>
      <c r="I50">
        <v>68</v>
      </c>
      <c r="J50">
        <v>6</v>
      </c>
      <c r="K50">
        <v>74</v>
      </c>
      <c r="L50">
        <v>0.64761904761904765</v>
      </c>
      <c r="M50" t="s">
        <v>155</v>
      </c>
      <c r="N50" t="s">
        <v>156</v>
      </c>
      <c r="O50">
        <v>15</v>
      </c>
      <c r="P50" t="s">
        <v>157</v>
      </c>
      <c r="Q50">
        <v>361659465</v>
      </c>
      <c r="R50" t="b">
        <v>1</v>
      </c>
      <c r="S50">
        <v>175</v>
      </c>
      <c r="T50" t="b">
        <v>0</v>
      </c>
      <c r="U50">
        <v>10</v>
      </c>
      <c r="V50">
        <v>0</v>
      </c>
      <c r="W50">
        <v>-1</v>
      </c>
      <c r="X50">
        <v>62</v>
      </c>
      <c r="Y50">
        <v>5</v>
      </c>
      <c r="Z50">
        <v>105</v>
      </c>
      <c r="AA50">
        <v>4</v>
      </c>
      <c r="AB50">
        <v>0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100</v>
      </c>
      <c r="G51" t="s">
        <v>245</v>
      </c>
      <c r="H51" t="s">
        <v>246</v>
      </c>
      <c r="I51">
        <v>67</v>
      </c>
      <c r="J51">
        <v>6</v>
      </c>
      <c r="K51">
        <v>73</v>
      </c>
      <c r="L51">
        <v>0.63809523809523805</v>
      </c>
      <c r="M51" t="s">
        <v>163</v>
      </c>
      <c r="N51" t="s">
        <v>164</v>
      </c>
      <c r="O51">
        <v>15</v>
      </c>
      <c r="P51" t="s">
        <v>157</v>
      </c>
      <c r="Q51">
        <v>1959674719</v>
      </c>
      <c r="R51" t="b">
        <v>1</v>
      </c>
      <c r="S51">
        <v>151</v>
      </c>
      <c r="T51" t="b">
        <v>0</v>
      </c>
      <c r="U51">
        <v>28</v>
      </c>
      <c r="V51">
        <v>0</v>
      </c>
      <c r="W51">
        <v>-1</v>
      </c>
      <c r="X51">
        <v>64</v>
      </c>
      <c r="Y51">
        <v>5</v>
      </c>
      <c r="Z51">
        <v>105</v>
      </c>
      <c r="AA51">
        <v>5</v>
      </c>
      <c r="AB51">
        <v>10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67</v>
      </c>
      <c r="J52">
        <v>0</v>
      </c>
      <c r="K52">
        <v>67</v>
      </c>
      <c r="L52">
        <v>0.63809523809523805</v>
      </c>
      <c r="M52" t="s">
        <v>163</v>
      </c>
      <c r="N52" t="s">
        <v>164</v>
      </c>
      <c r="O52">
        <v>15</v>
      </c>
      <c r="P52" t="s">
        <v>157</v>
      </c>
      <c r="Q52">
        <v>815522300</v>
      </c>
      <c r="R52" t="b">
        <v>1</v>
      </c>
      <c r="S52">
        <v>173</v>
      </c>
      <c r="T52" t="b">
        <v>0</v>
      </c>
      <c r="U52">
        <v>99</v>
      </c>
      <c r="V52">
        <v>0</v>
      </c>
      <c r="W52">
        <v>-1</v>
      </c>
      <c r="X52">
        <v>61</v>
      </c>
      <c r="Y52">
        <v>5</v>
      </c>
      <c r="Z52">
        <v>105</v>
      </c>
      <c r="AA52">
        <v>5</v>
      </c>
      <c r="AB52">
        <v>10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66</v>
      </c>
      <c r="J53">
        <v>0</v>
      </c>
      <c r="K53">
        <v>66</v>
      </c>
      <c r="L53">
        <v>0.62857142857142856</v>
      </c>
      <c r="M53" t="s">
        <v>155</v>
      </c>
      <c r="N53" t="s">
        <v>164</v>
      </c>
      <c r="O53">
        <v>15</v>
      </c>
      <c r="P53" t="s">
        <v>157</v>
      </c>
      <c r="Q53">
        <v>992073501</v>
      </c>
      <c r="R53" t="b">
        <v>1</v>
      </c>
      <c r="S53">
        <v>149</v>
      </c>
      <c r="T53" t="b">
        <v>0</v>
      </c>
      <c r="U53">
        <v>113</v>
      </c>
      <c r="V53">
        <v>0</v>
      </c>
      <c r="W53">
        <v>-1</v>
      </c>
      <c r="X53">
        <v>58</v>
      </c>
      <c r="Y53">
        <v>5</v>
      </c>
      <c r="Z53">
        <v>105</v>
      </c>
      <c r="AA53">
        <v>5</v>
      </c>
      <c r="AB53">
        <v>6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65</v>
      </c>
      <c r="J54">
        <v>0</v>
      </c>
      <c r="K54">
        <v>65</v>
      </c>
      <c r="L54">
        <v>0.61904761904761907</v>
      </c>
      <c r="M54" t="s">
        <v>163</v>
      </c>
      <c r="N54" t="s">
        <v>164</v>
      </c>
      <c r="O54">
        <v>15</v>
      </c>
      <c r="P54" t="s">
        <v>157</v>
      </c>
      <c r="Q54">
        <v>1119918753</v>
      </c>
      <c r="R54" t="b">
        <v>1</v>
      </c>
      <c r="S54">
        <v>140</v>
      </c>
      <c r="T54" t="b">
        <v>0</v>
      </c>
      <c r="U54">
        <v>124</v>
      </c>
      <c r="V54">
        <v>0</v>
      </c>
      <c r="W54">
        <v>-1</v>
      </c>
      <c r="X54">
        <v>67</v>
      </c>
      <c r="Y54">
        <v>6</v>
      </c>
      <c r="Z54">
        <v>105</v>
      </c>
      <c r="AA54">
        <v>5</v>
      </c>
      <c r="AB54">
        <v>10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67</v>
      </c>
      <c r="J55">
        <v>7</v>
      </c>
      <c r="K55">
        <v>74</v>
      </c>
      <c r="L55">
        <v>0.63809523809523805</v>
      </c>
      <c r="M55" t="s">
        <v>155</v>
      </c>
      <c r="N55" t="s">
        <v>164</v>
      </c>
      <c r="O55">
        <v>5</v>
      </c>
      <c r="P55" t="s">
        <v>157</v>
      </c>
      <c r="Q55">
        <v>1286523558</v>
      </c>
      <c r="R55" t="b">
        <v>0</v>
      </c>
      <c r="S55">
        <v>0</v>
      </c>
      <c r="T55" t="b">
        <v>0</v>
      </c>
      <c r="U55">
        <v>28</v>
      </c>
      <c r="V55">
        <v>0</v>
      </c>
      <c r="W55">
        <v>-1</v>
      </c>
      <c r="X55">
        <v>71</v>
      </c>
      <c r="Y55">
        <v>6</v>
      </c>
      <c r="Z55">
        <v>105</v>
      </c>
      <c r="AA55">
        <v>6</v>
      </c>
      <c r="AB55">
        <v>18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66</v>
      </c>
      <c r="J56">
        <v>5</v>
      </c>
      <c r="K56">
        <v>71</v>
      </c>
      <c r="L56">
        <v>0.62857142857142856</v>
      </c>
      <c r="M56" t="s">
        <v>155</v>
      </c>
      <c r="N56" t="s">
        <v>164</v>
      </c>
      <c r="O56">
        <v>5</v>
      </c>
      <c r="P56" t="s">
        <v>157</v>
      </c>
      <c r="Q56">
        <v>1648392587</v>
      </c>
      <c r="R56" t="b">
        <v>1</v>
      </c>
      <c r="S56">
        <v>170</v>
      </c>
      <c r="T56" t="b">
        <v>0</v>
      </c>
      <c r="U56">
        <v>44</v>
      </c>
      <c r="V56">
        <v>0</v>
      </c>
      <c r="W56">
        <v>-1</v>
      </c>
      <c r="X56">
        <v>73</v>
      </c>
      <c r="Y56">
        <v>6</v>
      </c>
      <c r="Z56">
        <v>105</v>
      </c>
      <c r="AA56">
        <v>4</v>
      </c>
      <c r="AB56">
        <v>6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70</v>
      </c>
      <c r="J57">
        <v>0</v>
      </c>
      <c r="K57">
        <v>70</v>
      </c>
      <c r="L57">
        <v>0.66666666666666663</v>
      </c>
      <c r="M57" t="s">
        <v>155</v>
      </c>
      <c r="N57" t="s">
        <v>164</v>
      </c>
      <c r="O57">
        <v>5</v>
      </c>
      <c r="P57" t="s">
        <v>157</v>
      </c>
      <c r="Q57">
        <v>1986994706</v>
      </c>
      <c r="R57" t="b">
        <v>1</v>
      </c>
      <c r="S57">
        <v>180</v>
      </c>
      <c r="T57" t="b">
        <v>0</v>
      </c>
      <c r="U57">
        <v>56</v>
      </c>
      <c r="V57">
        <v>0</v>
      </c>
      <c r="W57">
        <v>-1</v>
      </c>
      <c r="X57">
        <v>65</v>
      </c>
      <c r="Y57">
        <v>5</v>
      </c>
      <c r="Z57">
        <v>105</v>
      </c>
      <c r="AA57">
        <v>4</v>
      </c>
      <c r="AB57">
        <v>0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67</v>
      </c>
      <c r="J58">
        <v>0</v>
      </c>
      <c r="K58">
        <v>67</v>
      </c>
      <c r="L58">
        <v>0.63809523809523805</v>
      </c>
      <c r="M58" t="s">
        <v>163</v>
      </c>
      <c r="N58" t="s">
        <v>164</v>
      </c>
      <c r="O58">
        <v>5</v>
      </c>
      <c r="P58" t="s">
        <v>157</v>
      </c>
      <c r="Q58">
        <v>1122504858</v>
      </c>
      <c r="R58" t="b">
        <v>1</v>
      </c>
      <c r="S58">
        <v>158</v>
      </c>
      <c r="T58" t="b">
        <v>0</v>
      </c>
      <c r="U58">
        <v>87</v>
      </c>
      <c r="V58">
        <v>0</v>
      </c>
      <c r="W58">
        <v>-1</v>
      </c>
      <c r="X58">
        <v>74</v>
      </c>
      <c r="Y58">
        <v>6</v>
      </c>
      <c r="Z58">
        <v>105</v>
      </c>
      <c r="AA58">
        <v>4</v>
      </c>
      <c r="AB58">
        <v>0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70</v>
      </c>
      <c r="J59">
        <v>7</v>
      </c>
      <c r="K59">
        <v>77</v>
      </c>
      <c r="L59">
        <v>0.66666666666666663</v>
      </c>
      <c r="M59" t="s">
        <v>155</v>
      </c>
      <c r="N59" t="s">
        <v>156</v>
      </c>
      <c r="O59">
        <v>12</v>
      </c>
      <c r="P59" t="s">
        <v>157</v>
      </c>
      <c r="Q59">
        <v>924997248</v>
      </c>
      <c r="R59" t="b">
        <v>1</v>
      </c>
      <c r="S59">
        <v>158</v>
      </c>
      <c r="T59" t="b">
        <v>0</v>
      </c>
      <c r="U59">
        <v>8</v>
      </c>
      <c r="V59">
        <v>0</v>
      </c>
      <c r="W59">
        <v>-1</v>
      </c>
      <c r="X59">
        <v>70</v>
      </c>
      <c r="Y59">
        <v>5</v>
      </c>
      <c r="Z59">
        <v>105</v>
      </c>
      <c r="AA59">
        <v>5</v>
      </c>
      <c r="AB59">
        <v>4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67</v>
      </c>
      <c r="J60">
        <v>5</v>
      </c>
      <c r="K60">
        <v>72</v>
      </c>
      <c r="L60">
        <v>0.63809523809523805</v>
      </c>
      <c r="M60" t="s">
        <v>155</v>
      </c>
      <c r="N60" t="s">
        <v>164</v>
      </c>
      <c r="O60">
        <v>12</v>
      </c>
      <c r="P60" t="s">
        <v>157</v>
      </c>
      <c r="Q60">
        <v>301896415</v>
      </c>
      <c r="R60" t="b">
        <v>1</v>
      </c>
      <c r="S60">
        <v>154</v>
      </c>
      <c r="T60" t="b">
        <v>0</v>
      </c>
      <c r="U60">
        <v>28</v>
      </c>
      <c r="V60">
        <v>0</v>
      </c>
      <c r="W60">
        <v>-1</v>
      </c>
      <c r="X60">
        <v>62</v>
      </c>
      <c r="Y60">
        <v>4</v>
      </c>
      <c r="Z60">
        <v>105</v>
      </c>
      <c r="AA60">
        <v>4</v>
      </c>
      <c r="AB60">
        <v>14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72</v>
      </c>
      <c r="J61">
        <v>0</v>
      </c>
      <c r="K61">
        <v>72</v>
      </c>
      <c r="L61">
        <v>0.68571428571428572</v>
      </c>
      <c r="M61" t="s">
        <v>155</v>
      </c>
      <c r="N61" t="s">
        <v>164</v>
      </c>
      <c r="O61">
        <v>12</v>
      </c>
      <c r="P61" t="s">
        <v>157</v>
      </c>
      <c r="Q61">
        <v>1165606234</v>
      </c>
      <c r="R61" t="b">
        <v>1</v>
      </c>
      <c r="S61">
        <v>197</v>
      </c>
      <c r="T61" t="b">
        <v>0</v>
      </c>
      <c r="U61">
        <v>44</v>
      </c>
      <c r="V61">
        <v>0</v>
      </c>
      <c r="W61">
        <v>-1</v>
      </c>
      <c r="X61">
        <v>65</v>
      </c>
      <c r="Y61">
        <v>5</v>
      </c>
      <c r="Z61">
        <v>105</v>
      </c>
      <c r="AA61">
        <v>5</v>
      </c>
      <c r="AB61">
        <v>10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70</v>
      </c>
      <c r="J62">
        <v>0</v>
      </c>
      <c r="K62">
        <v>70</v>
      </c>
      <c r="L62">
        <v>0.66666666666666663</v>
      </c>
      <c r="M62" t="s">
        <v>155</v>
      </c>
      <c r="N62" t="s">
        <v>164</v>
      </c>
      <c r="O62">
        <v>12</v>
      </c>
      <c r="P62" t="s">
        <v>157</v>
      </c>
      <c r="Q62">
        <v>1321633878</v>
      </c>
      <c r="R62" t="b">
        <v>1</v>
      </c>
      <c r="S62">
        <v>152</v>
      </c>
      <c r="T62" t="b">
        <v>0</v>
      </c>
      <c r="U62">
        <v>64</v>
      </c>
      <c r="V62">
        <v>0</v>
      </c>
      <c r="W62">
        <v>-1</v>
      </c>
      <c r="X62">
        <v>63</v>
      </c>
      <c r="Y62">
        <v>4</v>
      </c>
      <c r="Z62">
        <v>105</v>
      </c>
      <c r="AA62">
        <v>5</v>
      </c>
      <c r="AB62">
        <v>10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68</v>
      </c>
      <c r="J63">
        <v>0</v>
      </c>
      <c r="K63">
        <v>68</v>
      </c>
      <c r="L63">
        <v>0.64761904761904765</v>
      </c>
      <c r="M63" t="s">
        <v>155</v>
      </c>
      <c r="N63" t="s">
        <v>164</v>
      </c>
      <c r="O63">
        <v>12</v>
      </c>
      <c r="P63" t="s">
        <v>157</v>
      </c>
      <c r="Q63">
        <v>1173418663</v>
      </c>
      <c r="R63" t="b">
        <v>1</v>
      </c>
      <c r="S63">
        <v>177</v>
      </c>
      <c r="T63" t="b">
        <v>0</v>
      </c>
      <c r="U63">
        <v>77</v>
      </c>
      <c r="V63">
        <v>0</v>
      </c>
      <c r="W63">
        <v>-1</v>
      </c>
      <c r="X63">
        <v>63</v>
      </c>
      <c r="Y63">
        <v>4</v>
      </c>
      <c r="Z63">
        <v>105</v>
      </c>
      <c r="AA63">
        <v>4</v>
      </c>
      <c r="AB63">
        <v>0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67</v>
      </c>
      <c r="J64">
        <v>0</v>
      </c>
      <c r="K64">
        <v>67</v>
      </c>
      <c r="L64">
        <v>0.63809523809523805</v>
      </c>
      <c r="M64" t="s">
        <v>155</v>
      </c>
      <c r="N64" t="s">
        <v>164</v>
      </c>
      <c r="O64">
        <v>12</v>
      </c>
      <c r="P64" t="s">
        <v>157</v>
      </c>
      <c r="Q64">
        <v>70162695</v>
      </c>
      <c r="R64" t="b">
        <v>1</v>
      </c>
      <c r="S64">
        <v>179</v>
      </c>
      <c r="T64" t="b">
        <v>0</v>
      </c>
      <c r="U64">
        <v>99</v>
      </c>
      <c r="V64">
        <v>0</v>
      </c>
      <c r="W64">
        <v>-1</v>
      </c>
      <c r="X64">
        <v>62</v>
      </c>
      <c r="Y64">
        <v>5</v>
      </c>
      <c r="Z64">
        <v>105</v>
      </c>
      <c r="AA64">
        <v>5</v>
      </c>
      <c r="AB64">
        <v>10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74</v>
      </c>
      <c r="J65">
        <v>0</v>
      </c>
      <c r="K65">
        <v>74</v>
      </c>
      <c r="L65">
        <v>0.70476190476190481</v>
      </c>
      <c r="M65" t="s">
        <v>155</v>
      </c>
      <c r="N65" t="s">
        <v>164</v>
      </c>
      <c r="O65">
        <v>15</v>
      </c>
      <c r="P65" t="s">
        <v>160</v>
      </c>
      <c r="Q65">
        <v>1843110205</v>
      </c>
      <c r="R65" t="b">
        <v>1</v>
      </c>
      <c r="S65">
        <v>178</v>
      </c>
      <c r="T65" t="b">
        <v>0</v>
      </c>
      <c r="U65">
        <v>18</v>
      </c>
      <c r="V65">
        <v>0</v>
      </c>
      <c r="W65">
        <v>-1</v>
      </c>
      <c r="X65">
        <v>64</v>
      </c>
      <c r="Y65">
        <v>5</v>
      </c>
      <c r="Z65">
        <v>105</v>
      </c>
      <c r="AA65">
        <v>5</v>
      </c>
      <c r="AB65">
        <v>14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69</v>
      </c>
      <c r="J66">
        <v>0</v>
      </c>
      <c r="K66">
        <v>69</v>
      </c>
      <c r="L66">
        <v>0.65714285714285714</v>
      </c>
      <c r="M66" t="s">
        <v>155</v>
      </c>
      <c r="N66" t="s">
        <v>164</v>
      </c>
      <c r="O66">
        <v>14</v>
      </c>
      <c r="P66" t="s">
        <v>160</v>
      </c>
      <c r="Q66">
        <v>1713872361</v>
      </c>
      <c r="R66" t="b">
        <v>1</v>
      </c>
      <c r="S66">
        <v>174</v>
      </c>
      <c r="T66" t="b">
        <v>0</v>
      </c>
      <c r="U66">
        <v>77</v>
      </c>
      <c r="V66">
        <v>0</v>
      </c>
      <c r="W66">
        <v>-1</v>
      </c>
      <c r="X66">
        <v>62</v>
      </c>
      <c r="Y66">
        <v>5</v>
      </c>
      <c r="Z66">
        <v>105</v>
      </c>
      <c r="AA66">
        <v>5</v>
      </c>
      <c r="AB66">
        <v>12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64</v>
      </c>
      <c r="J67">
        <v>0</v>
      </c>
      <c r="K67">
        <v>64</v>
      </c>
      <c r="L67">
        <v>0.60952380952380958</v>
      </c>
      <c r="M67" t="s">
        <v>155</v>
      </c>
      <c r="N67" t="s">
        <v>156</v>
      </c>
      <c r="O67">
        <v>11</v>
      </c>
      <c r="P67" t="s">
        <v>160</v>
      </c>
      <c r="Q67">
        <v>2083998997</v>
      </c>
      <c r="R67" t="b">
        <v>1</v>
      </c>
      <c r="S67">
        <v>188</v>
      </c>
      <c r="T67" t="b">
        <v>0</v>
      </c>
      <c r="U67">
        <v>113</v>
      </c>
      <c r="V67">
        <v>0</v>
      </c>
      <c r="W67">
        <v>-1</v>
      </c>
      <c r="X67">
        <v>63</v>
      </c>
      <c r="Y67">
        <v>4</v>
      </c>
      <c r="Z67">
        <v>105</v>
      </c>
      <c r="AA67">
        <v>3</v>
      </c>
      <c r="AB67">
        <v>-4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64</v>
      </c>
      <c r="J68">
        <v>0</v>
      </c>
      <c r="K68">
        <v>64</v>
      </c>
      <c r="L68">
        <v>0.60952380952380958</v>
      </c>
      <c r="M68" t="s">
        <v>155</v>
      </c>
      <c r="N68" t="s">
        <v>164</v>
      </c>
      <c r="O68">
        <v>9</v>
      </c>
      <c r="P68" t="s">
        <v>160</v>
      </c>
      <c r="Q68">
        <v>1700471811</v>
      </c>
      <c r="R68" t="b">
        <v>1</v>
      </c>
      <c r="S68">
        <v>100</v>
      </c>
      <c r="T68" t="b">
        <v>0</v>
      </c>
      <c r="U68">
        <v>124</v>
      </c>
      <c r="V68">
        <v>0</v>
      </c>
      <c r="W68">
        <v>-1</v>
      </c>
      <c r="X68">
        <v>64</v>
      </c>
      <c r="Y68">
        <v>4</v>
      </c>
      <c r="Z68">
        <v>105</v>
      </c>
      <c r="AA68">
        <v>4</v>
      </c>
      <c r="AB68">
        <v>8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77</v>
      </c>
      <c r="J69">
        <v>0</v>
      </c>
      <c r="K69">
        <v>77</v>
      </c>
      <c r="L69">
        <v>0.73333333333333328</v>
      </c>
      <c r="M69" t="s">
        <v>163</v>
      </c>
      <c r="N69" t="s">
        <v>156</v>
      </c>
      <c r="O69">
        <v>8</v>
      </c>
      <c r="P69" t="s">
        <v>157</v>
      </c>
      <c r="Q69">
        <v>1722624966</v>
      </c>
      <c r="R69" t="b">
        <v>1</v>
      </c>
      <c r="S69">
        <v>174</v>
      </c>
      <c r="T69" t="b">
        <v>0</v>
      </c>
      <c r="U69">
        <v>8</v>
      </c>
      <c r="V69">
        <v>0</v>
      </c>
      <c r="W69">
        <v>-1</v>
      </c>
      <c r="X69">
        <v>71</v>
      </c>
      <c r="Y69">
        <v>6</v>
      </c>
      <c r="Z69">
        <v>105</v>
      </c>
      <c r="AA69">
        <v>5</v>
      </c>
      <c r="AB69">
        <v>10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73</v>
      </c>
      <c r="J70">
        <v>0</v>
      </c>
      <c r="K70">
        <v>73</v>
      </c>
      <c r="L70">
        <v>0.69523809523809521</v>
      </c>
      <c r="M70" t="s">
        <v>155</v>
      </c>
      <c r="N70" t="s">
        <v>156</v>
      </c>
      <c r="O70">
        <v>8</v>
      </c>
      <c r="P70" t="s">
        <v>157</v>
      </c>
      <c r="Q70">
        <v>712128870</v>
      </c>
      <c r="R70" t="b">
        <v>1</v>
      </c>
      <c r="S70">
        <v>185</v>
      </c>
      <c r="T70" t="b">
        <v>0</v>
      </c>
      <c r="U70">
        <v>28</v>
      </c>
      <c r="V70">
        <v>0</v>
      </c>
      <c r="W70">
        <v>-1</v>
      </c>
      <c r="X70">
        <v>64</v>
      </c>
      <c r="Y70">
        <v>5</v>
      </c>
      <c r="Z70">
        <v>105</v>
      </c>
      <c r="AA70">
        <v>5</v>
      </c>
      <c r="AB70">
        <v>14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71</v>
      </c>
      <c r="J71">
        <v>0</v>
      </c>
      <c r="K71">
        <v>71</v>
      </c>
      <c r="L71">
        <v>0.67619047619047623</v>
      </c>
      <c r="M71" t="s">
        <v>155</v>
      </c>
      <c r="N71" t="s">
        <v>156</v>
      </c>
      <c r="O71">
        <v>13</v>
      </c>
      <c r="P71" t="s">
        <v>157</v>
      </c>
      <c r="Q71">
        <v>1515204184</v>
      </c>
      <c r="R71" t="b">
        <v>1</v>
      </c>
      <c r="S71">
        <v>175</v>
      </c>
      <c r="T71" t="b">
        <v>0</v>
      </c>
      <c r="U71">
        <v>56</v>
      </c>
      <c r="V71">
        <v>0</v>
      </c>
      <c r="W71">
        <v>-1</v>
      </c>
      <c r="X71">
        <v>69</v>
      </c>
      <c r="Y71">
        <v>4</v>
      </c>
      <c r="Z71">
        <v>105</v>
      </c>
      <c r="AA71">
        <v>5</v>
      </c>
      <c r="AB71">
        <v>10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66</v>
      </c>
      <c r="J72">
        <v>4</v>
      </c>
      <c r="K72">
        <v>70</v>
      </c>
      <c r="L72">
        <v>0.62857142857142856</v>
      </c>
      <c r="M72" t="s">
        <v>155</v>
      </c>
      <c r="N72" t="s">
        <v>156</v>
      </c>
      <c r="O72">
        <v>6</v>
      </c>
      <c r="P72" t="s">
        <v>157</v>
      </c>
      <c r="Q72">
        <v>689451752</v>
      </c>
      <c r="R72" t="b">
        <v>1</v>
      </c>
      <c r="S72">
        <v>150</v>
      </c>
      <c r="T72" t="b">
        <v>0</v>
      </c>
      <c r="U72">
        <v>64</v>
      </c>
      <c r="V72">
        <v>0</v>
      </c>
      <c r="W72">
        <v>-1</v>
      </c>
      <c r="X72">
        <v>64</v>
      </c>
      <c r="Y72">
        <v>5</v>
      </c>
      <c r="Z72">
        <v>105</v>
      </c>
      <c r="AA72">
        <v>5</v>
      </c>
      <c r="AB72">
        <v>10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65</v>
      </c>
      <c r="J73">
        <v>0</v>
      </c>
      <c r="K73">
        <v>65</v>
      </c>
      <c r="L73">
        <v>0.61904761904761907</v>
      </c>
      <c r="M73" t="s">
        <v>155</v>
      </c>
      <c r="N73" t="s">
        <v>156</v>
      </c>
      <c r="O73">
        <v>6</v>
      </c>
      <c r="P73" t="s">
        <v>157</v>
      </c>
      <c r="Q73">
        <v>2112863340</v>
      </c>
      <c r="R73" t="b">
        <v>1</v>
      </c>
      <c r="S73">
        <v>162</v>
      </c>
      <c r="T73" t="b">
        <v>0</v>
      </c>
      <c r="U73">
        <v>135</v>
      </c>
      <c r="V73">
        <v>0</v>
      </c>
      <c r="W73">
        <v>-1</v>
      </c>
      <c r="X73">
        <v>62</v>
      </c>
      <c r="Y73">
        <v>5</v>
      </c>
      <c r="Z73">
        <v>105</v>
      </c>
      <c r="AA73">
        <v>6</v>
      </c>
      <c r="AB73">
        <v>18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73</v>
      </c>
      <c r="J74">
        <v>7</v>
      </c>
      <c r="K74">
        <v>80</v>
      </c>
      <c r="L74">
        <v>0.69523809523809521</v>
      </c>
      <c r="M74" t="s">
        <v>155</v>
      </c>
      <c r="N74" t="s">
        <v>156</v>
      </c>
      <c r="O74">
        <v>9</v>
      </c>
      <c r="P74" t="s">
        <v>157</v>
      </c>
      <c r="Q74">
        <v>1082038386</v>
      </c>
      <c r="R74" t="b">
        <v>1</v>
      </c>
      <c r="S74">
        <v>155</v>
      </c>
      <c r="T74" t="b">
        <v>0</v>
      </c>
      <c r="U74">
        <v>1</v>
      </c>
      <c r="V74">
        <v>0</v>
      </c>
      <c r="W74">
        <v>-1</v>
      </c>
      <c r="X74">
        <v>62</v>
      </c>
      <c r="Y74">
        <v>6</v>
      </c>
      <c r="Z74">
        <v>105</v>
      </c>
      <c r="AA74">
        <v>5</v>
      </c>
      <c r="AB74">
        <v>14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75</v>
      </c>
      <c r="J75">
        <v>0</v>
      </c>
      <c r="K75">
        <v>75</v>
      </c>
      <c r="L75">
        <v>0.7142857142857143</v>
      </c>
      <c r="M75" t="s">
        <v>155</v>
      </c>
      <c r="N75" t="s">
        <v>164</v>
      </c>
      <c r="O75">
        <v>9</v>
      </c>
      <c r="P75" t="s">
        <v>160</v>
      </c>
      <c r="Q75">
        <v>93406722</v>
      </c>
      <c r="R75" t="b">
        <v>1</v>
      </c>
      <c r="S75">
        <v>189</v>
      </c>
      <c r="T75" t="b">
        <v>0</v>
      </c>
      <c r="U75">
        <v>10</v>
      </c>
      <c r="V75">
        <v>0</v>
      </c>
      <c r="W75">
        <v>-1</v>
      </c>
      <c r="X75">
        <v>64</v>
      </c>
      <c r="Y75">
        <v>6</v>
      </c>
      <c r="Z75">
        <v>105</v>
      </c>
      <c r="AA75">
        <v>5</v>
      </c>
      <c r="AB75">
        <v>10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67</v>
      </c>
      <c r="J76">
        <v>7</v>
      </c>
      <c r="K76">
        <v>74</v>
      </c>
      <c r="L76">
        <v>0.63809523809523805</v>
      </c>
      <c r="M76" t="s">
        <v>155</v>
      </c>
      <c r="N76" t="s">
        <v>164</v>
      </c>
      <c r="O76">
        <v>9</v>
      </c>
      <c r="P76" t="s">
        <v>157</v>
      </c>
      <c r="Q76">
        <v>1679527023</v>
      </c>
      <c r="R76" t="b">
        <v>1</v>
      </c>
      <c r="S76">
        <v>40</v>
      </c>
      <c r="T76" t="b">
        <v>0</v>
      </c>
      <c r="U76">
        <v>18</v>
      </c>
      <c r="V76">
        <v>0</v>
      </c>
      <c r="W76">
        <v>-1</v>
      </c>
      <c r="X76">
        <v>64</v>
      </c>
      <c r="Y76">
        <v>6</v>
      </c>
      <c r="Z76">
        <v>105</v>
      </c>
      <c r="AA76">
        <v>5</v>
      </c>
      <c r="AB76">
        <v>14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39</v>
      </c>
      <c r="G77" t="s">
        <v>275</v>
      </c>
      <c r="H77" t="s">
        <v>270</v>
      </c>
      <c r="I77">
        <v>69</v>
      </c>
      <c r="J77">
        <v>0</v>
      </c>
      <c r="K77">
        <v>69</v>
      </c>
      <c r="L77">
        <v>0.65714285714285714</v>
      </c>
      <c r="M77" t="s">
        <v>155</v>
      </c>
      <c r="N77" t="s">
        <v>156</v>
      </c>
      <c r="O77">
        <v>9</v>
      </c>
      <c r="P77" t="s">
        <v>157</v>
      </c>
      <c r="Q77">
        <v>848899825</v>
      </c>
      <c r="R77" t="b">
        <v>1</v>
      </c>
      <c r="S77">
        <v>156</v>
      </c>
      <c r="T77" t="b">
        <v>0</v>
      </c>
      <c r="U77">
        <v>77</v>
      </c>
      <c r="V77">
        <v>0</v>
      </c>
      <c r="W77">
        <v>-1</v>
      </c>
      <c r="X77">
        <v>69</v>
      </c>
      <c r="Y77">
        <v>4</v>
      </c>
      <c r="Z77">
        <v>105</v>
      </c>
      <c r="AA77">
        <v>5</v>
      </c>
      <c r="AB77">
        <v>10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52</v>
      </c>
      <c r="G78" t="s">
        <v>277</v>
      </c>
      <c r="H78" t="s">
        <v>186</v>
      </c>
      <c r="I78">
        <v>68</v>
      </c>
      <c r="J78">
        <v>0</v>
      </c>
      <c r="K78">
        <v>68</v>
      </c>
      <c r="L78">
        <v>0.64761904761904765</v>
      </c>
      <c r="M78" t="s">
        <v>155</v>
      </c>
      <c r="N78" t="s">
        <v>156</v>
      </c>
      <c r="O78">
        <v>9</v>
      </c>
      <c r="P78" t="s">
        <v>157</v>
      </c>
      <c r="Q78">
        <v>1237433645</v>
      </c>
      <c r="R78" t="b">
        <v>1</v>
      </c>
      <c r="S78">
        <v>196</v>
      </c>
      <c r="T78" t="b">
        <v>0</v>
      </c>
      <c r="U78">
        <v>77</v>
      </c>
      <c r="V78">
        <v>0</v>
      </c>
      <c r="W78">
        <v>-1</v>
      </c>
      <c r="X78">
        <v>63</v>
      </c>
      <c r="Y78">
        <v>4</v>
      </c>
      <c r="Z78">
        <v>105</v>
      </c>
      <c r="AA78">
        <v>4</v>
      </c>
      <c r="AB78">
        <v>0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227</v>
      </c>
      <c r="G79" t="s">
        <v>285</v>
      </c>
      <c r="H79" t="s">
        <v>286</v>
      </c>
      <c r="I79">
        <v>68</v>
      </c>
      <c r="J79">
        <v>0</v>
      </c>
      <c r="K79">
        <v>68</v>
      </c>
      <c r="L79">
        <v>0.64761904761904765</v>
      </c>
      <c r="M79" t="s">
        <v>155</v>
      </c>
      <c r="N79" t="s">
        <v>164</v>
      </c>
      <c r="O79">
        <v>9</v>
      </c>
      <c r="P79" t="s">
        <v>157</v>
      </c>
      <c r="Q79">
        <v>119499945</v>
      </c>
      <c r="R79" t="b">
        <v>1</v>
      </c>
      <c r="S79">
        <v>173</v>
      </c>
      <c r="T79" t="b">
        <v>0</v>
      </c>
      <c r="U79">
        <v>77</v>
      </c>
      <c r="V79">
        <v>0</v>
      </c>
      <c r="W79">
        <v>-1</v>
      </c>
      <c r="X79">
        <v>70</v>
      </c>
      <c r="Y79">
        <v>6</v>
      </c>
      <c r="Z79">
        <v>105</v>
      </c>
      <c r="AA79">
        <v>4</v>
      </c>
      <c r="AB79">
        <v>10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133</v>
      </c>
      <c r="G80" t="s">
        <v>269</v>
      </c>
      <c r="H80" t="s">
        <v>270</v>
      </c>
      <c r="I80">
        <v>68</v>
      </c>
      <c r="J80">
        <v>0</v>
      </c>
      <c r="K80">
        <v>68</v>
      </c>
      <c r="L80">
        <v>0.64761904761904765</v>
      </c>
      <c r="M80" t="s">
        <v>155</v>
      </c>
      <c r="N80" t="s">
        <v>164</v>
      </c>
      <c r="O80">
        <v>9</v>
      </c>
      <c r="P80" t="s">
        <v>157</v>
      </c>
      <c r="Q80">
        <v>1752704822</v>
      </c>
      <c r="R80" t="b">
        <v>1</v>
      </c>
      <c r="S80">
        <v>155</v>
      </c>
      <c r="T80" t="b">
        <v>0</v>
      </c>
      <c r="U80">
        <v>87</v>
      </c>
      <c r="V80">
        <v>0</v>
      </c>
      <c r="W80">
        <v>-1</v>
      </c>
      <c r="X80">
        <v>68</v>
      </c>
      <c r="Y80">
        <v>4</v>
      </c>
      <c r="Z80">
        <v>105</v>
      </c>
      <c r="AA80">
        <v>5</v>
      </c>
      <c r="AB80">
        <v>6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140</v>
      </c>
      <c r="G81" t="s">
        <v>288</v>
      </c>
      <c r="H81" t="s">
        <v>289</v>
      </c>
      <c r="I81">
        <v>67</v>
      </c>
      <c r="J81">
        <v>0</v>
      </c>
      <c r="K81">
        <v>67</v>
      </c>
      <c r="L81">
        <v>0.63809523809523805</v>
      </c>
      <c r="M81" t="s">
        <v>163</v>
      </c>
      <c r="N81" t="s">
        <v>156</v>
      </c>
      <c r="O81">
        <v>9</v>
      </c>
      <c r="P81" t="s">
        <v>157</v>
      </c>
      <c r="Q81">
        <v>520745607</v>
      </c>
      <c r="R81" t="b">
        <v>1</v>
      </c>
      <c r="S81">
        <v>100</v>
      </c>
      <c r="T81" t="b">
        <v>0</v>
      </c>
      <c r="U81">
        <v>87</v>
      </c>
      <c r="V81">
        <v>0</v>
      </c>
      <c r="W81">
        <v>-1</v>
      </c>
      <c r="X81">
        <v>61</v>
      </c>
      <c r="Y81">
        <v>5</v>
      </c>
      <c r="Z81">
        <v>105</v>
      </c>
      <c r="AA81">
        <v>4</v>
      </c>
      <c r="AB81">
        <v>4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165</v>
      </c>
      <c r="G82" t="s">
        <v>267</v>
      </c>
      <c r="H82" t="s">
        <v>268</v>
      </c>
      <c r="I82">
        <v>65</v>
      </c>
      <c r="J82">
        <v>2</v>
      </c>
      <c r="K82">
        <v>67</v>
      </c>
      <c r="L82">
        <v>0.61904761904761907</v>
      </c>
      <c r="M82" t="s">
        <v>155</v>
      </c>
      <c r="N82" t="s">
        <v>164</v>
      </c>
      <c r="O82">
        <v>9</v>
      </c>
      <c r="P82" t="s">
        <v>157</v>
      </c>
      <c r="Q82">
        <v>993329891</v>
      </c>
      <c r="R82" t="b">
        <v>1</v>
      </c>
      <c r="S82">
        <v>157</v>
      </c>
      <c r="T82" t="b">
        <v>0</v>
      </c>
      <c r="U82">
        <v>87</v>
      </c>
      <c r="V82">
        <v>0</v>
      </c>
      <c r="W82">
        <v>-1</v>
      </c>
      <c r="X82">
        <v>70</v>
      </c>
      <c r="Y82">
        <v>4</v>
      </c>
      <c r="Z82">
        <v>105</v>
      </c>
      <c r="AA82">
        <v>4</v>
      </c>
      <c r="AB82">
        <v>0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34</v>
      </c>
      <c r="G83" t="s">
        <v>283</v>
      </c>
      <c r="H83" t="s">
        <v>284</v>
      </c>
      <c r="I83">
        <v>67</v>
      </c>
      <c r="J83">
        <v>0</v>
      </c>
      <c r="K83">
        <v>67</v>
      </c>
      <c r="L83">
        <v>0.63809523809523805</v>
      </c>
      <c r="M83" t="s">
        <v>163</v>
      </c>
      <c r="N83" t="s">
        <v>164</v>
      </c>
      <c r="O83">
        <v>9</v>
      </c>
      <c r="P83" t="s">
        <v>160</v>
      </c>
      <c r="Q83">
        <v>660505145</v>
      </c>
      <c r="R83" t="b">
        <v>1</v>
      </c>
      <c r="S83">
        <v>1161</v>
      </c>
      <c r="T83" t="b">
        <v>0</v>
      </c>
      <c r="U83">
        <v>87</v>
      </c>
      <c r="V83">
        <v>0</v>
      </c>
      <c r="W83">
        <v>-1</v>
      </c>
      <c r="X83">
        <v>58</v>
      </c>
      <c r="Y83">
        <v>6</v>
      </c>
      <c r="Z83">
        <v>105</v>
      </c>
      <c r="AA83">
        <v>4</v>
      </c>
      <c r="AB83">
        <v>0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59</v>
      </c>
      <c r="G84" t="s">
        <v>273</v>
      </c>
      <c r="H84" t="s">
        <v>274</v>
      </c>
      <c r="I84">
        <v>66</v>
      </c>
      <c r="J84">
        <v>0</v>
      </c>
      <c r="K84">
        <v>66</v>
      </c>
      <c r="L84">
        <v>0.62857142857142856</v>
      </c>
      <c r="M84" t="s">
        <v>163</v>
      </c>
      <c r="N84" t="s">
        <v>164</v>
      </c>
      <c r="O84">
        <v>9</v>
      </c>
      <c r="P84" t="s">
        <v>157</v>
      </c>
      <c r="Q84">
        <v>1281346288</v>
      </c>
      <c r="R84" t="b">
        <v>1</v>
      </c>
      <c r="S84">
        <v>190</v>
      </c>
      <c r="T84" t="b">
        <v>0</v>
      </c>
      <c r="U84">
        <v>99</v>
      </c>
      <c r="V84">
        <v>0</v>
      </c>
      <c r="W84">
        <v>-1</v>
      </c>
      <c r="X84">
        <v>63</v>
      </c>
      <c r="Y84">
        <v>3</v>
      </c>
      <c r="Z84">
        <v>105</v>
      </c>
      <c r="AA84">
        <v>4</v>
      </c>
      <c r="AB84">
        <v>0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65</v>
      </c>
      <c r="J85">
        <v>0</v>
      </c>
      <c r="K85">
        <v>65</v>
      </c>
      <c r="L85">
        <v>0.61904761904761907</v>
      </c>
      <c r="M85" t="s">
        <v>163</v>
      </c>
      <c r="N85" t="s">
        <v>156</v>
      </c>
      <c r="O85">
        <v>9</v>
      </c>
      <c r="P85" t="s">
        <v>157</v>
      </c>
      <c r="Q85">
        <v>1648681683</v>
      </c>
      <c r="R85" t="b">
        <v>1</v>
      </c>
      <c r="S85">
        <v>188</v>
      </c>
      <c r="T85" t="b">
        <v>0</v>
      </c>
      <c r="U85">
        <v>113</v>
      </c>
      <c r="V85">
        <v>0</v>
      </c>
      <c r="W85">
        <v>-1</v>
      </c>
      <c r="X85">
        <v>59</v>
      </c>
      <c r="Y85">
        <v>3</v>
      </c>
      <c r="Z85">
        <v>105</v>
      </c>
      <c r="AA85">
        <v>4</v>
      </c>
      <c r="AB85">
        <v>0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65</v>
      </c>
      <c r="J86">
        <v>0</v>
      </c>
      <c r="K86">
        <v>65</v>
      </c>
      <c r="L86">
        <v>0.61904761904761907</v>
      </c>
      <c r="M86" t="s">
        <v>163</v>
      </c>
      <c r="N86" t="s">
        <v>164</v>
      </c>
      <c r="O86">
        <v>9</v>
      </c>
      <c r="P86" t="s">
        <v>157</v>
      </c>
      <c r="Q86">
        <v>738152189</v>
      </c>
      <c r="R86" t="b">
        <v>1</v>
      </c>
      <c r="S86">
        <v>157</v>
      </c>
      <c r="T86" t="b">
        <v>0</v>
      </c>
      <c r="U86">
        <v>124</v>
      </c>
      <c r="V86">
        <v>0</v>
      </c>
      <c r="W86">
        <v>-1</v>
      </c>
      <c r="X86">
        <v>65</v>
      </c>
      <c r="Y86">
        <v>3</v>
      </c>
      <c r="Z86">
        <v>105</v>
      </c>
      <c r="AA86">
        <v>5</v>
      </c>
      <c r="AB86">
        <v>10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48</v>
      </c>
      <c r="G87" t="s">
        <v>262</v>
      </c>
      <c r="H87" t="s">
        <v>263</v>
      </c>
      <c r="I87">
        <v>64</v>
      </c>
      <c r="J87">
        <v>0</v>
      </c>
      <c r="K87">
        <v>64</v>
      </c>
      <c r="L87">
        <v>0.60952380952380958</v>
      </c>
      <c r="M87" t="s">
        <v>155</v>
      </c>
      <c r="N87" t="s">
        <v>164</v>
      </c>
      <c r="O87">
        <v>9</v>
      </c>
      <c r="P87" t="s">
        <v>160</v>
      </c>
      <c r="Q87">
        <v>412971759</v>
      </c>
      <c r="R87" t="b">
        <v>1</v>
      </c>
      <c r="S87">
        <v>100</v>
      </c>
      <c r="T87" t="b">
        <v>0</v>
      </c>
      <c r="U87">
        <v>124</v>
      </c>
      <c r="V87">
        <v>0</v>
      </c>
      <c r="W87">
        <v>-1</v>
      </c>
      <c r="X87">
        <v>64</v>
      </c>
      <c r="Y87">
        <v>4</v>
      </c>
      <c r="Z87">
        <v>105</v>
      </c>
      <c r="AA87">
        <v>4</v>
      </c>
      <c r="AB87">
        <v>8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62</v>
      </c>
      <c r="J88">
        <v>0</v>
      </c>
      <c r="K88">
        <v>62</v>
      </c>
      <c r="L88">
        <v>0.59047619047619049</v>
      </c>
      <c r="M88" t="s">
        <v>155</v>
      </c>
      <c r="N88" t="s">
        <v>164</v>
      </c>
      <c r="O88">
        <v>9</v>
      </c>
      <c r="P88" t="s">
        <v>157</v>
      </c>
      <c r="Q88">
        <v>1462151925</v>
      </c>
      <c r="R88" t="b">
        <v>0</v>
      </c>
      <c r="S88">
        <v>0</v>
      </c>
      <c r="T88" t="b">
        <v>0</v>
      </c>
      <c r="U88">
        <v>145</v>
      </c>
      <c r="V88">
        <v>0</v>
      </c>
      <c r="W88">
        <v>-1</v>
      </c>
      <c r="X88">
        <v>65</v>
      </c>
      <c r="Y88">
        <v>4</v>
      </c>
      <c r="Z88">
        <v>105</v>
      </c>
      <c r="AA88">
        <v>4</v>
      </c>
      <c r="AB88">
        <v>2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192</v>
      </c>
      <c r="G89" t="s">
        <v>280</v>
      </c>
      <c r="H89" t="s">
        <v>281</v>
      </c>
      <c r="I89">
        <v>61</v>
      </c>
      <c r="J89">
        <v>0</v>
      </c>
      <c r="K89">
        <v>61</v>
      </c>
      <c r="L89">
        <v>0.580952380952381</v>
      </c>
      <c r="M89" t="s">
        <v>163</v>
      </c>
      <c r="N89" t="s">
        <v>164</v>
      </c>
      <c r="O89">
        <v>9</v>
      </c>
      <c r="P89" t="s">
        <v>171</v>
      </c>
      <c r="Q89">
        <v>633900618</v>
      </c>
      <c r="R89" t="b">
        <v>1</v>
      </c>
      <c r="S89">
        <v>47</v>
      </c>
      <c r="T89" t="b">
        <v>0</v>
      </c>
      <c r="U89">
        <v>150</v>
      </c>
      <c r="V89">
        <v>0</v>
      </c>
      <c r="W89">
        <v>-1</v>
      </c>
      <c r="X89">
        <v>72</v>
      </c>
      <c r="Y89">
        <v>5</v>
      </c>
      <c r="Z89">
        <v>105</v>
      </c>
      <c r="AA89">
        <v>4</v>
      </c>
      <c r="AB89">
        <v>6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59</v>
      </c>
      <c r="J90">
        <v>0</v>
      </c>
      <c r="K90">
        <v>59</v>
      </c>
      <c r="L90">
        <v>0.56190476190476191</v>
      </c>
      <c r="M90" t="s">
        <v>155</v>
      </c>
      <c r="N90" t="s">
        <v>164</v>
      </c>
      <c r="O90">
        <v>9</v>
      </c>
      <c r="P90" t="s">
        <v>157</v>
      </c>
      <c r="Q90">
        <v>410757155</v>
      </c>
      <c r="R90" t="b">
        <v>1</v>
      </c>
      <c r="S90">
        <v>188</v>
      </c>
      <c r="T90" t="b">
        <v>0</v>
      </c>
      <c r="U90">
        <v>164</v>
      </c>
      <c r="V90">
        <v>0</v>
      </c>
      <c r="W90">
        <v>0</v>
      </c>
      <c r="X90">
        <v>64</v>
      </c>
      <c r="Y90">
        <v>4</v>
      </c>
      <c r="Z90">
        <v>105</v>
      </c>
      <c r="AA90">
        <v>5</v>
      </c>
      <c r="AB90">
        <v>18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70</v>
      </c>
      <c r="J91">
        <v>7</v>
      </c>
      <c r="K91">
        <v>77</v>
      </c>
      <c r="L91">
        <v>0.66666666666666663</v>
      </c>
      <c r="M91" t="s">
        <v>155</v>
      </c>
      <c r="N91" t="s">
        <v>156</v>
      </c>
      <c r="O91">
        <v>12</v>
      </c>
      <c r="P91" t="s">
        <v>157</v>
      </c>
      <c r="Q91">
        <v>1645532469</v>
      </c>
      <c r="R91" t="b">
        <v>1</v>
      </c>
      <c r="S91">
        <v>158</v>
      </c>
      <c r="T91" t="b">
        <v>0</v>
      </c>
      <c r="U91">
        <v>8</v>
      </c>
      <c r="V91">
        <v>0</v>
      </c>
      <c r="W91">
        <v>-1</v>
      </c>
      <c r="X91">
        <v>70</v>
      </c>
      <c r="Y91">
        <v>5</v>
      </c>
      <c r="Z91">
        <v>105</v>
      </c>
      <c r="AA91">
        <v>5</v>
      </c>
      <c r="AB91">
        <v>4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73</v>
      </c>
      <c r="J92">
        <v>0</v>
      </c>
      <c r="K92">
        <v>73</v>
      </c>
      <c r="L92">
        <v>0.69523809523809521</v>
      </c>
      <c r="M92" t="s">
        <v>155</v>
      </c>
      <c r="N92" t="s">
        <v>156</v>
      </c>
      <c r="O92">
        <v>7</v>
      </c>
      <c r="P92" t="s">
        <v>157</v>
      </c>
      <c r="Q92">
        <v>70297526</v>
      </c>
      <c r="R92" t="b">
        <v>1</v>
      </c>
      <c r="S92">
        <v>140</v>
      </c>
      <c r="T92" t="b">
        <v>0</v>
      </c>
      <c r="U92">
        <v>18</v>
      </c>
      <c r="V92">
        <v>0</v>
      </c>
      <c r="W92">
        <v>-1</v>
      </c>
      <c r="X92">
        <v>64</v>
      </c>
      <c r="Y92">
        <v>5</v>
      </c>
      <c r="Z92">
        <v>105</v>
      </c>
      <c r="AA92">
        <v>4</v>
      </c>
      <c r="AB92">
        <v>0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72</v>
      </c>
      <c r="J93">
        <v>0</v>
      </c>
      <c r="K93">
        <v>72</v>
      </c>
      <c r="L93">
        <v>0.68571428571428572</v>
      </c>
      <c r="M93" t="s">
        <v>163</v>
      </c>
      <c r="N93" t="s">
        <v>156</v>
      </c>
      <c r="O93">
        <v>7</v>
      </c>
      <c r="P93" t="s">
        <v>157</v>
      </c>
      <c r="Q93">
        <v>811399011</v>
      </c>
      <c r="R93" t="b">
        <v>1</v>
      </c>
      <c r="S93">
        <v>179</v>
      </c>
      <c r="T93" t="b">
        <v>0</v>
      </c>
      <c r="U93">
        <v>44</v>
      </c>
      <c r="V93">
        <v>0</v>
      </c>
      <c r="W93">
        <v>-1</v>
      </c>
      <c r="X93">
        <v>64</v>
      </c>
      <c r="Y93">
        <v>6</v>
      </c>
      <c r="Z93">
        <v>105</v>
      </c>
      <c r="AA93">
        <v>5</v>
      </c>
      <c r="AB93">
        <v>10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69</v>
      </c>
      <c r="J94">
        <v>0</v>
      </c>
      <c r="K94">
        <v>69</v>
      </c>
      <c r="L94">
        <v>0.65714285714285714</v>
      </c>
      <c r="M94" t="s">
        <v>155</v>
      </c>
      <c r="N94" t="s">
        <v>156</v>
      </c>
      <c r="O94">
        <v>9</v>
      </c>
      <c r="P94" t="s">
        <v>157</v>
      </c>
      <c r="Q94">
        <v>524769165</v>
      </c>
      <c r="R94" t="b">
        <v>1</v>
      </c>
      <c r="S94">
        <v>156</v>
      </c>
      <c r="T94" t="b">
        <v>0</v>
      </c>
      <c r="U94">
        <v>77</v>
      </c>
      <c r="V94">
        <v>0</v>
      </c>
      <c r="W94">
        <v>-1</v>
      </c>
      <c r="X94">
        <v>69</v>
      </c>
      <c r="Y94">
        <v>4</v>
      </c>
      <c r="Z94">
        <v>105</v>
      </c>
      <c r="AA94">
        <v>5</v>
      </c>
      <c r="AB94">
        <v>10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277</v>
      </c>
      <c r="H95" t="s">
        <v>186</v>
      </c>
      <c r="I95">
        <v>68</v>
      </c>
      <c r="J95">
        <v>0</v>
      </c>
      <c r="K95">
        <v>68</v>
      </c>
      <c r="L95">
        <v>0.64761904761904765</v>
      </c>
      <c r="M95" t="s">
        <v>155</v>
      </c>
      <c r="N95" t="s">
        <v>156</v>
      </c>
      <c r="O95">
        <v>9</v>
      </c>
      <c r="P95" t="s">
        <v>157</v>
      </c>
      <c r="Q95">
        <v>736686645</v>
      </c>
      <c r="R95" t="b">
        <v>1</v>
      </c>
      <c r="S95">
        <v>196</v>
      </c>
      <c r="T95" t="b">
        <v>0</v>
      </c>
      <c r="U95">
        <v>77</v>
      </c>
      <c r="V95">
        <v>0</v>
      </c>
      <c r="W95">
        <v>-1</v>
      </c>
      <c r="X95">
        <v>63</v>
      </c>
      <c r="Y95">
        <v>4</v>
      </c>
      <c r="Z95">
        <v>105</v>
      </c>
      <c r="AA95">
        <v>4</v>
      </c>
      <c r="AB95">
        <v>0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292</v>
      </c>
      <c r="H96" t="s">
        <v>293</v>
      </c>
      <c r="I96">
        <v>66</v>
      </c>
      <c r="J96">
        <v>0</v>
      </c>
      <c r="K96">
        <v>66</v>
      </c>
      <c r="L96">
        <v>0.62857142857142856</v>
      </c>
      <c r="M96" t="s">
        <v>155</v>
      </c>
      <c r="N96" t="s">
        <v>156</v>
      </c>
      <c r="O96">
        <v>13</v>
      </c>
      <c r="P96" t="s">
        <v>157</v>
      </c>
      <c r="Q96">
        <v>1735996919</v>
      </c>
      <c r="R96" t="b">
        <v>1</v>
      </c>
      <c r="S96">
        <v>186</v>
      </c>
      <c r="T96" t="b">
        <v>0</v>
      </c>
      <c r="U96">
        <v>99</v>
      </c>
      <c r="V96">
        <v>0</v>
      </c>
      <c r="W96">
        <v>-1</v>
      </c>
      <c r="X96">
        <v>66</v>
      </c>
      <c r="Y96">
        <v>4</v>
      </c>
      <c r="Z96">
        <v>105</v>
      </c>
      <c r="AA96">
        <v>4</v>
      </c>
      <c r="AB96">
        <v>6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65</v>
      </c>
      <c r="J97">
        <v>0</v>
      </c>
      <c r="K97">
        <v>65</v>
      </c>
      <c r="L97">
        <v>0.61904761904761907</v>
      </c>
      <c r="M97" t="s">
        <v>155</v>
      </c>
      <c r="N97" t="s">
        <v>156</v>
      </c>
      <c r="O97">
        <v>10</v>
      </c>
      <c r="P97" t="s">
        <v>157</v>
      </c>
      <c r="Q97">
        <v>1485802976</v>
      </c>
      <c r="R97" t="b">
        <v>1</v>
      </c>
      <c r="S97">
        <v>189</v>
      </c>
      <c r="T97" t="b">
        <v>0</v>
      </c>
      <c r="U97">
        <v>124</v>
      </c>
      <c r="V97">
        <v>0</v>
      </c>
      <c r="W97">
        <v>-1</v>
      </c>
      <c r="X97">
        <v>61</v>
      </c>
      <c r="Y97">
        <v>5</v>
      </c>
      <c r="Z97">
        <v>105</v>
      </c>
      <c r="AA97">
        <v>5</v>
      </c>
      <c r="AB97">
        <v>10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61</v>
      </c>
      <c r="J98">
        <v>0</v>
      </c>
      <c r="K98">
        <v>61</v>
      </c>
      <c r="L98">
        <v>0.580952380952381</v>
      </c>
      <c r="M98" t="s">
        <v>155</v>
      </c>
      <c r="N98" t="s">
        <v>156</v>
      </c>
      <c r="O98">
        <v>14</v>
      </c>
      <c r="P98" t="s">
        <v>157</v>
      </c>
      <c r="Q98">
        <v>2086340143</v>
      </c>
      <c r="R98" t="b">
        <v>1</v>
      </c>
      <c r="S98">
        <v>117</v>
      </c>
      <c r="T98" t="b">
        <v>0</v>
      </c>
      <c r="U98">
        <v>150</v>
      </c>
      <c r="V98">
        <v>0</v>
      </c>
      <c r="W98">
        <v>-1</v>
      </c>
      <c r="X98">
        <v>71</v>
      </c>
      <c r="Y98">
        <v>4</v>
      </c>
      <c r="Z98">
        <v>105</v>
      </c>
      <c r="AA98">
        <v>4</v>
      </c>
      <c r="AB98">
        <v>14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72</v>
      </c>
      <c r="J99">
        <v>0</v>
      </c>
      <c r="K99">
        <v>72</v>
      </c>
      <c r="L99">
        <v>0.68571428571428572</v>
      </c>
      <c r="M99" t="s">
        <v>155</v>
      </c>
      <c r="N99" t="s">
        <v>164</v>
      </c>
      <c r="O99">
        <v>1</v>
      </c>
      <c r="P99" t="s">
        <v>171</v>
      </c>
      <c r="Q99">
        <v>199817240</v>
      </c>
      <c r="R99" t="b">
        <v>1</v>
      </c>
      <c r="S99">
        <v>183</v>
      </c>
      <c r="T99" t="b">
        <v>0</v>
      </c>
      <c r="U99">
        <v>44</v>
      </c>
      <c r="V99">
        <v>0</v>
      </c>
      <c r="W99">
        <v>-1</v>
      </c>
      <c r="X99">
        <v>62</v>
      </c>
      <c r="Y99">
        <v>5</v>
      </c>
      <c r="Z99">
        <v>105</v>
      </c>
      <c r="AA99">
        <v>5</v>
      </c>
      <c r="AB99">
        <v>10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68</v>
      </c>
      <c r="J100">
        <v>0</v>
      </c>
      <c r="K100">
        <v>68</v>
      </c>
      <c r="L100">
        <v>0.64761904761904765</v>
      </c>
      <c r="M100" t="s">
        <v>155</v>
      </c>
      <c r="N100" t="s">
        <v>156</v>
      </c>
      <c r="O100">
        <v>8</v>
      </c>
      <c r="P100" t="s">
        <v>160</v>
      </c>
      <c r="Q100">
        <v>600149603</v>
      </c>
      <c r="R100" t="b">
        <v>1</v>
      </c>
      <c r="S100">
        <v>150</v>
      </c>
      <c r="T100" t="b">
        <v>0</v>
      </c>
      <c r="U100">
        <v>99</v>
      </c>
      <c r="V100">
        <v>0</v>
      </c>
      <c r="W100">
        <v>-1</v>
      </c>
      <c r="X100">
        <v>70</v>
      </c>
      <c r="Y100">
        <v>6</v>
      </c>
      <c r="Z100">
        <v>105</v>
      </c>
      <c r="AA100">
        <v>6</v>
      </c>
      <c r="AB100">
        <v>18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65</v>
      </c>
      <c r="J101">
        <v>0</v>
      </c>
      <c r="K101">
        <v>65</v>
      </c>
      <c r="L101">
        <v>0.61904761904761907</v>
      </c>
      <c r="M101" t="s">
        <v>155</v>
      </c>
      <c r="N101" t="s">
        <v>156</v>
      </c>
      <c r="O101">
        <v>8</v>
      </c>
      <c r="P101" t="s">
        <v>160</v>
      </c>
      <c r="Q101">
        <v>887293810</v>
      </c>
      <c r="R101" t="b">
        <v>1</v>
      </c>
      <c r="S101">
        <v>201</v>
      </c>
      <c r="T101" t="b">
        <v>0</v>
      </c>
      <c r="U101">
        <v>135</v>
      </c>
      <c r="V101">
        <v>0</v>
      </c>
      <c r="W101">
        <v>-1</v>
      </c>
      <c r="X101">
        <v>65</v>
      </c>
      <c r="Y101">
        <v>5</v>
      </c>
      <c r="Z101">
        <v>105</v>
      </c>
      <c r="AA101">
        <v>6</v>
      </c>
      <c r="AB101">
        <v>16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58</v>
      </c>
      <c r="J102">
        <v>0</v>
      </c>
      <c r="K102">
        <v>58</v>
      </c>
      <c r="L102">
        <v>0.55238095238095242</v>
      </c>
      <c r="M102" t="s">
        <v>163</v>
      </c>
      <c r="N102" t="s">
        <v>156</v>
      </c>
      <c r="O102">
        <v>9</v>
      </c>
      <c r="P102" t="s">
        <v>157</v>
      </c>
      <c r="Q102">
        <v>1422976422</v>
      </c>
      <c r="R102" t="b">
        <v>1</v>
      </c>
      <c r="S102">
        <v>185</v>
      </c>
      <c r="T102" t="b">
        <v>0</v>
      </c>
      <c r="U102">
        <v>168</v>
      </c>
      <c r="V102">
        <v>0</v>
      </c>
      <c r="W102">
        <v>-1</v>
      </c>
      <c r="X102">
        <v>62</v>
      </c>
      <c r="Y102">
        <v>5</v>
      </c>
      <c r="Z102">
        <v>105</v>
      </c>
      <c r="AA102">
        <v>5</v>
      </c>
      <c r="AB102">
        <v>12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52</v>
      </c>
      <c r="J103">
        <v>0</v>
      </c>
      <c r="K103">
        <v>52</v>
      </c>
      <c r="L103">
        <v>0.49523809523809526</v>
      </c>
      <c r="M103" t="s">
        <v>155</v>
      </c>
      <c r="N103" t="s">
        <v>156</v>
      </c>
      <c r="O103">
        <v>8</v>
      </c>
      <c r="P103" t="s">
        <v>160</v>
      </c>
      <c r="Q103">
        <v>1204790470</v>
      </c>
      <c r="R103" t="b">
        <v>1</v>
      </c>
      <c r="S103">
        <v>179</v>
      </c>
      <c r="T103" t="b">
        <v>0</v>
      </c>
      <c r="U103">
        <v>172</v>
      </c>
      <c r="V103">
        <v>0</v>
      </c>
      <c r="W103">
        <v>-1</v>
      </c>
      <c r="X103">
        <v>65</v>
      </c>
      <c r="Y103">
        <v>4</v>
      </c>
      <c r="Z103">
        <v>105</v>
      </c>
      <c r="AA103">
        <v>4</v>
      </c>
      <c r="AB103">
        <v>8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75</v>
      </c>
      <c r="J104">
        <v>0</v>
      </c>
      <c r="K104">
        <v>75</v>
      </c>
      <c r="L104">
        <v>0.7142857142857143</v>
      </c>
      <c r="M104" t="s">
        <v>163</v>
      </c>
      <c r="N104" t="s">
        <v>156</v>
      </c>
      <c r="O104">
        <v>8</v>
      </c>
      <c r="P104" t="s">
        <v>157</v>
      </c>
      <c r="Q104">
        <v>1344777962</v>
      </c>
      <c r="R104" t="b">
        <v>1</v>
      </c>
      <c r="S104">
        <v>212</v>
      </c>
      <c r="T104" t="b">
        <v>0</v>
      </c>
      <c r="U104">
        <v>10</v>
      </c>
      <c r="V104">
        <v>0</v>
      </c>
      <c r="W104">
        <v>-1</v>
      </c>
      <c r="X104">
        <v>71</v>
      </c>
      <c r="Y104">
        <v>6</v>
      </c>
      <c r="Z104">
        <v>105</v>
      </c>
      <c r="AA104">
        <v>5</v>
      </c>
      <c r="AB104">
        <v>10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65</v>
      </c>
      <c r="J105">
        <v>0</v>
      </c>
      <c r="K105">
        <v>65</v>
      </c>
      <c r="L105">
        <v>0.61904761904761907</v>
      </c>
      <c r="M105" t="s">
        <v>155</v>
      </c>
      <c r="N105" t="s">
        <v>156</v>
      </c>
      <c r="O105">
        <v>8</v>
      </c>
      <c r="P105" t="s">
        <v>160</v>
      </c>
      <c r="Q105">
        <v>1966022573</v>
      </c>
      <c r="R105" t="b">
        <v>1</v>
      </c>
      <c r="S105">
        <v>201</v>
      </c>
      <c r="T105" t="b">
        <v>0</v>
      </c>
      <c r="U105">
        <v>135</v>
      </c>
      <c r="V105">
        <v>0</v>
      </c>
      <c r="W105">
        <v>-1</v>
      </c>
      <c r="X105">
        <v>65</v>
      </c>
      <c r="Y105">
        <v>5</v>
      </c>
      <c r="Z105">
        <v>105</v>
      </c>
      <c r="AA105">
        <v>6</v>
      </c>
      <c r="AB105">
        <v>16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36</v>
      </c>
      <c r="G106" t="s">
        <v>260</v>
      </c>
      <c r="H106" t="s">
        <v>261</v>
      </c>
      <c r="I106">
        <v>64</v>
      </c>
      <c r="J106">
        <v>0</v>
      </c>
      <c r="K106">
        <v>64</v>
      </c>
      <c r="L106">
        <v>0.60952380952380958</v>
      </c>
      <c r="M106" t="s">
        <v>155</v>
      </c>
      <c r="N106" t="s">
        <v>156</v>
      </c>
      <c r="O106">
        <v>11</v>
      </c>
      <c r="P106" t="s">
        <v>160</v>
      </c>
      <c r="Q106">
        <v>342877789</v>
      </c>
      <c r="R106" t="b">
        <v>1</v>
      </c>
      <c r="S106">
        <v>188</v>
      </c>
      <c r="T106" t="b">
        <v>0</v>
      </c>
      <c r="U106">
        <v>113</v>
      </c>
      <c r="V106">
        <v>0</v>
      </c>
      <c r="W106">
        <v>-1</v>
      </c>
      <c r="X106">
        <v>63</v>
      </c>
      <c r="Y106">
        <v>4</v>
      </c>
      <c r="Z106">
        <v>105</v>
      </c>
      <c r="AA106">
        <v>3</v>
      </c>
      <c r="AB106">
        <v>-4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242</v>
      </c>
      <c r="G107" t="s">
        <v>228</v>
      </c>
      <c r="H107" t="s">
        <v>229</v>
      </c>
      <c r="I107">
        <v>64</v>
      </c>
      <c r="J107">
        <v>0</v>
      </c>
      <c r="K107">
        <v>64</v>
      </c>
      <c r="L107">
        <v>0.60952380952380958</v>
      </c>
      <c r="M107" t="s">
        <v>163</v>
      </c>
      <c r="N107" t="s">
        <v>156</v>
      </c>
      <c r="O107">
        <v>7</v>
      </c>
      <c r="P107" t="s">
        <v>160</v>
      </c>
      <c r="Q107">
        <v>1627607434</v>
      </c>
      <c r="R107" t="b">
        <v>1</v>
      </c>
      <c r="S107">
        <v>123</v>
      </c>
      <c r="T107" t="b">
        <v>0</v>
      </c>
      <c r="U107">
        <v>135</v>
      </c>
      <c r="V107">
        <v>0</v>
      </c>
      <c r="W107">
        <v>-1</v>
      </c>
      <c r="X107">
        <v>64</v>
      </c>
      <c r="Y107">
        <v>5</v>
      </c>
      <c r="Z107">
        <v>105</v>
      </c>
      <c r="AA107">
        <v>5</v>
      </c>
      <c r="AB107">
        <v>14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187</v>
      </c>
      <c r="H108" t="s">
        <v>188</v>
      </c>
      <c r="I108">
        <v>64</v>
      </c>
      <c r="J108">
        <v>0</v>
      </c>
      <c r="K108">
        <v>64</v>
      </c>
      <c r="L108">
        <v>0.60952380952380958</v>
      </c>
      <c r="M108" t="s">
        <v>163</v>
      </c>
      <c r="N108" t="s">
        <v>156</v>
      </c>
      <c r="O108">
        <v>10</v>
      </c>
      <c r="P108" t="s">
        <v>160</v>
      </c>
      <c r="Q108">
        <v>1253479736</v>
      </c>
      <c r="R108" t="b">
        <v>1</v>
      </c>
      <c r="S108">
        <v>173</v>
      </c>
      <c r="T108" t="b">
        <v>0</v>
      </c>
      <c r="U108">
        <v>135</v>
      </c>
      <c r="V108">
        <v>0</v>
      </c>
      <c r="W108">
        <v>-1</v>
      </c>
      <c r="X108">
        <v>64</v>
      </c>
      <c r="Y108">
        <v>5</v>
      </c>
      <c r="Z108">
        <v>105</v>
      </c>
      <c r="AA108">
        <v>5</v>
      </c>
      <c r="AB108">
        <v>14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58</v>
      </c>
      <c r="J109">
        <v>0</v>
      </c>
      <c r="K109">
        <v>58</v>
      </c>
      <c r="L109">
        <v>0.55238095238095242</v>
      </c>
      <c r="M109" t="s">
        <v>163</v>
      </c>
      <c r="N109" t="s">
        <v>156</v>
      </c>
      <c r="O109">
        <v>7</v>
      </c>
      <c r="P109" t="s">
        <v>160</v>
      </c>
      <c r="Q109">
        <v>1942452165</v>
      </c>
      <c r="R109" t="b">
        <v>1</v>
      </c>
      <c r="S109">
        <v>188</v>
      </c>
      <c r="T109" t="b">
        <v>0</v>
      </c>
      <c r="U109">
        <v>164</v>
      </c>
      <c r="V109">
        <v>0</v>
      </c>
      <c r="W109">
        <v>-1</v>
      </c>
      <c r="X109">
        <v>58</v>
      </c>
      <c r="Y109">
        <v>4</v>
      </c>
      <c r="Z109">
        <v>105</v>
      </c>
      <c r="AA109">
        <v>4</v>
      </c>
      <c r="AB109">
        <v>0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72</v>
      </c>
      <c r="J110">
        <v>7</v>
      </c>
      <c r="K110">
        <v>79</v>
      </c>
      <c r="L110">
        <v>0.68571428571428572</v>
      </c>
      <c r="M110" t="s">
        <v>155</v>
      </c>
      <c r="N110" t="s">
        <v>156</v>
      </c>
      <c r="O110">
        <v>8</v>
      </c>
      <c r="P110" t="s">
        <v>160</v>
      </c>
      <c r="Q110">
        <v>1247268281</v>
      </c>
      <c r="R110" t="b">
        <v>1</v>
      </c>
      <c r="S110">
        <v>189</v>
      </c>
      <c r="T110" t="b">
        <v>0</v>
      </c>
      <c r="U110">
        <v>1</v>
      </c>
      <c r="V110">
        <v>0</v>
      </c>
      <c r="W110">
        <v>-1</v>
      </c>
      <c r="X110">
        <v>65</v>
      </c>
      <c r="Y110">
        <v>5</v>
      </c>
      <c r="Z110">
        <v>105</v>
      </c>
      <c r="AA110">
        <v>4</v>
      </c>
      <c r="AB110">
        <v>0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77</v>
      </c>
      <c r="J111">
        <v>0</v>
      </c>
      <c r="K111">
        <v>77</v>
      </c>
      <c r="L111">
        <v>0.73333333333333328</v>
      </c>
      <c r="M111" t="s">
        <v>163</v>
      </c>
      <c r="N111" t="s">
        <v>156</v>
      </c>
      <c r="O111">
        <v>8</v>
      </c>
      <c r="P111" t="s">
        <v>157</v>
      </c>
      <c r="Q111">
        <v>1669786656</v>
      </c>
      <c r="R111" t="b">
        <v>1</v>
      </c>
      <c r="S111">
        <v>174</v>
      </c>
      <c r="T111" t="b">
        <v>0</v>
      </c>
      <c r="U111">
        <v>8</v>
      </c>
      <c r="V111">
        <v>0</v>
      </c>
      <c r="W111">
        <v>-1</v>
      </c>
      <c r="X111">
        <v>71</v>
      </c>
      <c r="Y111">
        <v>6</v>
      </c>
      <c r="Z111">
        <v>105</v>
      </c>
      <c r="AA111">
        <v>5</v>
      </c>
      <c r="AB111">
        <v>10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113</v>
      </c>
      <c r="G112" t="s">
        <v>236</v>
      </c>
      <c r="H112" t="s">
        <v>311</v>
      </c>
      <c r="I112">
        <v>75</v>
      </c>
      <c r="J112">
        <v>0</v>
      </c>
      <c r="K112">
        <v>75</v>
      </c>
      <c r="L112">
        <v>0.7142857142857143</v>
      </c>
      <c r="M112" t="s">
        <v>155</v>
      </c>
      <c r="N112" t="s">
        <v>164</v>
      </c>
      <c r="O112">
        <v>8</v>
      </c>
      <c r="P112" t="s">
        <v>157</v>
      </c>
      <c r="Q112">
        <v>158799683</v>
      </c>
      <c r="R112" t="b">
        <v>1</v>
      </c>
      <c r="S112">
        <v>168</v>
      </c>
      <c r="T112" t="b">
        <v>0</v>
      </c>
      <c r="U112">
        <v>10</v>
      </c>
      <c r="V112">
        <v>0</v>
      </c>
      <c r="W112">
        <v>-1</v>
      </c>
      <c r="X112">
        <v>65</v>
      </c>
      <c r="Y112">
        <v>6</v>
      </c>
      <c r="Z112">
        <v>105</v>
      </c>
      <c r="AA112">
        <v>5</v>
      </c>
      <c r="AB112">
        <v>16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115</v>
      </c>
      <c r="G113" t="s">
        <v>299</v>
      </c>
      <c r="H113" t="s">
        <v>300</v>
      </c>
      <c r="I113">
        <v>75</v>
      </c>
      <c r="J113">
        <v>0</v>
      </c>
      <c r="K113">
        <v>75</v>
      </c>
      <c r="L113">
        <v>0.7142857142857143</v>
      </c>
      <c r="M113" t="s">
        <v>163</v>
      </c>
      <c r="N113" t="s">
        <v>156</v>
      </c>
      <c r="O113">
        <v>8</v>
      </c>
      <c r="P113" t="s">
        <v>157</v>
      </c>
      <c r="Q113">
        <v>1979363325</v>
      </c>
      <c r="R113" t="b">
        <v>1</v>
      </c>
      <c r="S113">
        <v>212</v>
      </c>
      <c r="T113" t="b">
        <v>0</v>
      </c>
      <c r="U113">
        <v>10</v>
      </c>
      <c r="V113">
        <v>0</v>
      </c>
      <c r="W113">
        <v>-1</v>
      </c>
      <c r="X113">
        <v>71</v>
      </c>
      <c r="Y113">
        <v>6</v>
      </c>
      <c r="Z113">
        <v>105</v>
      </c>
      <c r="AA113">
        <v>5</v>
      </c>
      <c r="AB113">
        <v>10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75</v>
      </c>
      <c r="G114" t="s">
        <v>302</v>
      </c>
      <c r="H114" t="s">
        <v>303</v>
      </c>
      <c r="I114">
        <v>75</v>
      </c>
      <c r="J114">
        <v>0</v>
      </c>
      <c r="K114">
        <v>75</v>
      </c>
      <c r="L114">
        <v>0.7142857142857143</v>
      </c>
      <c r="M114" t="s">
        <v>155</v>
      </c>
      <c r="N114" t="s">
        <v>164</v>
      </c>
      <c r="O114">
        <v>8</v>
      </c>
      <c r="P114" t="s">
        <v>160</v>
      </c>
      <c r="Q114">
        <v>130377154</v>
      </c>
      <c r="R114" t="b">
        <v>1</v>
      </c>
      <c r="S114">
        <v>199</v>
      </c>
      <c r="T114" t="b">
        <v>0</v>
      </c>
      <c r="U114">
        <v>18</v>
      </c>
      <c r="V114">
        <v>0</v>
      </c>
      <c r="W114">
        <v>-1</v>
      </c>
      <c r="X114">
        <v>66</v>
      </c>
      <c r="Y114">
        <v>5</v>
      </c>
      <c r="Z114">
        <v>105</v>
      </c>
      <c r="AA114">
        <v>6</v>
      </c>
      <c r="AB114">
        <v>22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7</v>
      </c>
      <c r="G115" t="s">
        <v>236</v>
      </c>
      <c r="H115" t="s">
        <v>166</v>
      </c>
      <c r="I115">
        <v>73</v>
      </c>
      <c r="J115">
        <v>0</v>
      </c>
      <c r="K115">
        <v>73</v>
      </c>
      <c r="L115">
        <v>0.69523809523809521</v>
      </c>
      <c r="M115" t="s">
        <v>155</v>
      </c>
      <c r="N115" t="s">
        <v>156</v>
      </c>
      <c r="O115">
        <v>8</v>
      </c>
      <c r="P115" t="s">
        <v>157</v>
      </c>
      <c r="Q115">
        <v>1029385733</v>
      </c>
      <c r="R115" t="b">
        <v>1</v>
      </c>
      <c r="S115">
        <v>185</v>
      </c>
      <c r="T115" t="b">
        <v>0</v>
      </c>
      <c r="U115">
        <v>28</v>
      </c>
      <c r="V115">
        <v>0</v>
      </c>
      <c r="W115">
        <v>-1</v>
      </c>
      <c r="X115">
        <v>64</v>
      </c>
      <c r="Y115">
        <v>5</v>
      </c>
      <c r="Z115">
        <v>105</v>
      </c>
      <c r="AA115">
        <v>5</v>
      </c>
      <c r="AB115">
        <v>14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112</v>
      </c>
      <c r="G116" t="s">
        <v>307</v>
      </c>
      <c r="H116" t="s">
        <v>308</v>
      </c>
      <c r="I116">
        <v>71</v>
      </c>
      <c r="J116">
        <v>0</v>
      </c>
      <c r="K116">
        <v>71</v>
      </c>
      <c r="L116">
        <v>0.67619047619047623</v>
      </c>
      <c r="M116" t="s">
        <v>155</v>
      </c>
      <c r="N116" t="s">
        <v>164</v>
      </c>
      <c r="O116">
        <v>8</v>
      </c>
      <c r="P116" t="s">
        <v>160</v>
      </c>
      <c r="Q116">
        <v>320868085</v>
      </c>
      <c r="R116" t="b">
        <v>1</v>
      </c>
      <c r="S116">
        <v>175</v>
      </c>
      <c r="T116" t="b">
        <v>0</v>
      </c>
      <c r="U116">
        <v>44</v>
      </c>
      <c r="V116">
        <v>0</v>
      </c>
      <c r="W116">
        <v>-1</v>
      </c>
      <c r="X116">
        <v>63</v>
      </c>
      <c r="Y116">
        <v>6</v>
      </c>
      <c r="Z116">
        <v>105</v>
      </c>
      <c r="AA116">
        <v>4</v>
      </c>
      <c r="AB116">
        <v>0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71</v>
      </c>
      <c r="J117">
        <v>0</v>
      </c>
      <c r="K117">
        <v>71</v>
      </c>
      <c r="L117">
        <v>0.67619047619047623</v>
      </c>
      <c r="M117" t="s">
        <v>163</v>
      </c>
      <c r="N117" t="s">
        <v>156</v>
      </c>
      <c r="O117">
        <v>8</v>
      </c>
      <c r="P117" t="s">
        <v>157</v>
      </c>
      <c r="Q117">
        <v>1569663606</v>
      </c>
      <c r="R117" t="b">
        <v>1</v>
      </c>
      <c r="S117">
        <v>187</v>
      </c>
      <c r="T117" t="b">
        <v>0</v>
      </c>
      <c r="U117">
        <v>44</v>
      </c>
      <c r="V117">
        <v>0</v>
      </c>
      <c r="W117">
        <v>-1</v>
      </c>
      <c r="X117">
        <v>70</v>
      </c>
      <c r="Y117">
        <v>5</v>
      </c>
      <c r="Z117">
        <v>105</v>
      </c>
      <c r="AA117">
        <v>4</v>
      </c>
      <c r="AB117">
        <v>0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46</v>
      </c>
      <c r="G118" t="s">
        <v>312</v>
      </c>
      <c r="H118" t="s">
        <v>313</v>
      </c>
      <c r="I118">
        <v>70</v>
      </c>
      <c r="J118">
        <v>0</v>
      </c>
      <c r="K118">
        <v>70</v>
      </c>
      <c r="L118">
        <v>0.66666666666666663</v>
      </c>
      <c r="M118" t="s">
        <v>163</v>
      </c>
      <c r="N118" t="s">
        <v>156</v>
      </c>
      <c r="O118">
        <v>8</v>
      </c>
      <c r="P118" t="s">
        <v>157</v>
      </c>
      <c r="Q118">
        <v>1100842440</v>
      </c>
      <c r="R118" t="b">
        <v>1</v>
      </c>
      <c r="S118">
        <v>169</v>
      </c>
      <c r="T118" t="b">
        <v>0</v>
      </c>
      <c r="U118">
        <v>64</v>
      </c>
      <c r="V118">
        <v>0</v>
      </c>
      <c r="W118">
        <v>-1</v>
      </c>
      <c r="X118">
        <v>67</v>
      </c>
      <c r="Y118">
        <v>6</v>
      </c>
      <c r="Z118">
        <v>105</v>
      </c>
      <c r="AA118">
        <v>5</v>
      </c>
      <c r="AB118">
        <v>10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69</v>
      </c>
      <c r="J119">
        <v>0</v>
      </c>
      <c r="K119">
        <v>69</v>
      </c>
      <c r="L119">
        <v>0.65714285714285714</v>
      </c>
      <c r="M119" t="s">
        <v>155</v>
      </c>
      <c r="N119" t="s">
        <v>164</v>
      </c>
      <c r="O119">
        <v>8</v>
      </c>
      <c r="P119" t="s">
        <v>157</v>
      </c>
      <c r="Q119">
        <v>1901346409</v>
      </c>
      <c r="R119" t="b">
        <v>1</v>
      </c>
      <c r="S119">
        <v>186</v>
      </c>
      <c r="T119" t="b">
        <v>0</v>
      </c>
      <c r="U119">
        <v>77</v>
      </c>
      <c r="V119">
        <v>0</v>
      </c>
      <c r="W119">
        <v>-1</v>
      </c>
      <c r="X119">
        <v>68</v>
      </c>
      <c r="Y119">
        <v>6</v>
      </c>
      <c r="Z119">
        <v>105</v>
      </c>
      <c r="AA119">
        <v>5</v>
      </c>
      <c r="AB119">
        <v>10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304</v>
      </c>
      <c r="H120" t="s">
        <v>305</v>
      </c>
      <c r="I120">
        <v>69</v>
      </c>
      <c r="J120">
        <v>0</v>
      </c>
      <c r="K120">
        <v>69</v>
      </c>
      <c r="L120">
        <v>0.65714285714285714</v>
      </c>
      <c r="M120" t="s">
        <v>155</v>
      </c>
      <c r="N120" t="s">
        <v>164</v>
      </c>
      <c r="O120">
        <v>8</v>
      </c>
      <c r="P120" t="s">
        <v>157</v>
      </c>
      <c r="Q120">
        <v>1887098448</v>
      </c>
      <c r="R120" t="b">
        <v>1</v>
      </c>
      <c r="S120">
        <v>171</v>
      </c>
      <c r="T120" t="b">
        <v>0</v>
      </c>
      <c r="U120">
        <v>77</v>
      </c>
      <c r="V120">
        <v>0</v>
      </c>
      <c r="W120">
        <v>-1</v>
      </c>
      <c r="X120">
        <v>67</v>
      </c>
      <c r="Y120">
        <v>5</v>
      </c>
      <c r="Z120">
        <v>105</v>
      </c>
      <c r="AA120">
        <v>5</v>
      </c>
      <c r="AB120">
        <v>10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189</v>
      </c>
      <c r="G121" t="s">
        <v>295</v>
      </c>
      <c r="H121" t="s">
        <v>240</v>
      </c>
      <c r="I121">
        <v>68</v>
      </c>
      <c r="J121">
        <v>0</v>
      </c>
      <c r="K121">
        <v>68</v>
      </c>
      <c r="L121">
        <v>0.64761904761904765</v>
      </c>
      <c r="M121" t="s">
        <v>155</v>
      </c>
      <c r="N121" t="s">
        <v>156</v>
      </c>
      <c r="O121">
        <v>8</v>
      </c>
      <c r="P121" t="s">
        <v>160</v>
      </c>
      <c r="Q121">
        <v>466284548</v>
      </c>
      <c r="R121" t="b">
        <v>1</v>
      </c>
      <c r="S121">
        <v>150</v>
      </c>
      <c r="T121" t="b">
        <v>0</v>
      </c>
      <c r="U121">
        <v>99</v>
      </c>
      <c r="V121">
        <v>0</v>
      </c>
      <c r="W121">
        <v>-1</v>
      </c>
      <c r="X121">
        <v>70</v>
      </c>
      <c r="Y121">
        <v>6</v>
      </c>
      <c r="Z121">
        <v>105</v>
      </c>
      <c r="AA121">
        <v>6</v>
      </c>
      <c r="AB121">
        <v>18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84</v>
      </c>
      <c r="G122" t="s">
        <v>314</v>
      </c>
      <c r="H122" t="s">
        <v>315</v>
      </c>
      <c r="I122">
        <v>68</v>
      </c>
      <c r="J122">
        <v>0</v>
      </c>
      <c r="K122">
        <v>68</v>
      </c>
      <c r="L122">
        <v>0.64761904761904765</v>
      </c>
      <c r="M122" t="s">
        <v>155</v>
      </c>
      <c r="N122" t="s">
        <v>164</v>
      </c>
      <c r="O122">
        <v>8</v>
      </c>
      <c r="P122" t="s">
        <v>157</v>
      </c>
      <c r="Q122">
        <v>111474818</v>
      </c>
      <c r="R122" t="b">
        <v>1</v>
      </c>
      <c r="S122">
        <v>176</v>
      </c>
      <c r="T122" t="b">
        <v>0</v>
      </c>
      <c r="U122">
        <v>87</v>
      </c>
      <c r="V122">
        <v>0</v>
      </c>
      <c r="W122">
        <v>-1</v>
      </c>
      <c r="X122">
        <v>64</v>
      </c>
      <c r="Y122">
        <v>5</v>
      </c>
      <c r="Z122">
        <v>105</v>
      </c>
      <c r="AA122">
        <v>5</v>
      </c>
      <c r="AB122">
        <v>16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45</v>
      </c>
      <c r="G123" t="s">
        <v>167</v>
      </c>
      <c r="H123" t="s">
        <v>313</v>
      </c>
      <c r="I123">
        <v>61</v>
      </c>
      <c r="J123">
        <v>5</v>
      </c>
      <c r="K123">
        <v>66</v>
      </c>
      <c r="L123">
        <v>0.580952380952381</v>
      </c>
      <c r="M123" t="s">
        <v>155</v>
      </c>
      <c r="N123" t="s">
        <v>156</v>
      </c>
      <c r="O123">
        <v>8</v>
      </c>
      <c r="P123" t="s">
        <v>157</v>
      </c>
      <c r="Q123">
        <v>1663821158</v>
      </c>
      <c r="R123" t="b">
        <v>1</v>
      </c>
      <c r="S123">
        <v>169</v>
      </c>
      <c r="T123" t="b">
        <v>0</v>
      </c>
      <c r="U123">
        <v>99</v>
      </c>
      <c r="V123">
        <v>0</v>
      </c>
      <c r="W123">
        <v>-1</v>
      </c>
      <c r="X123">
        <v>60</v>
      </c>
      <c r="Y123">
        <v>5</v>
      </c>
      <c r="Z123">
        <v>105</v>
      </c>
      <c r="AA123">
        <v>4</v>
      </c>
      <c r="AB123">
        <v>0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65</v>
      </c>
      <c r="J124">
        <v>0</v>
      </c>
      <c r="K124">
        <v>65</v>
      </c>
      <c r="L124">
        <v>0.61904761904761907</v>
      </c>
      <c r="M124" t="s">
        <v>155</v>
      </c>
      <c r="N124" t="s">
        <v>156</v>
      </c>
      <c r="O124">
        <v>8</v>
      </c>
      <c r="P124" t="s">
        <v>160</v>
      </c>
      <c r="Q124">
        <v>1720039180</v>
      </c>
      <c r="R124" t="b">
        <v>1</v>
      </c>
      <c r="S124">
        <v>201</v>
      </c>
      <c r="T124" t="b">
        <v>0</v>
      </c>
      <c r="U124">
        <v>135</v>
      </c>
      <c r="V124">
        <v>0</v>
      </c>
      <c r="W124">
        <v>-1</v>
      </c>
      <c r="X124">
        <v>65</v>
      </c>
      <c r="Y124">
        <v>5</v>
      </c>
      <c r="Z124">
        <v>105</v>
      </c>
      <c r="AA124">
        <v>6</v>
      </c>
      <c r="AB124">
        <v>16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59</v>
      </c>
      <c r="J125">
        <v>0</v>
      </c>
      <c r="K125">
        <v>59</v>
      </c>
      <c r="L125">
        <v>0.56190476190476191</v>
      </c>
      <c r="M125" t="s">
        <v>163</v>
      </c>
      <c r="N125" t="s">
        <v>164</v>
      </c>
      <c r="O125">
        <v>8</v>
      </c>
      <c r="P125" t="s">
        <v>171</v>
      </c>
      <c r="Q125">
        <v>1922682309</v>
      </c>
      <c r="R125" t="b">
        <v>1</v>
      </c>
      <c r="S125">
        <v>145</v>
      </c>
      <c r="T125" t="b">
        <v>0</v>
      </c>
      <c r="U125">
        <v>168</v>
      </c>
      <c r="V125">
        <v>0</v>
      </c>
      <c r="W125">
        <v>-1</v>
      </c>
      <c r="X125">
        <v>61</v>
      </c>
      <c r="Y125">
        <v>6</v>
      </c>
      <c r="Z125">
        <v>105</v>
      </c>
      <c r="AA125">
        <v>6</v>
      </c>
      <c r="AB125">
        <v>18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52</v>
      </c>
      <c r="J126">
        <v>0</v>
      </c>
      <c r="K126">
        <v>52</v>
      </c>
      <c r="L126">
        <v>0.49523809523809526</v>
      </c>
      <c r="M126" t="s">
        <v>155</v>
      </c>
      <c r="N126" t="s">
        <v>156</v>
      </c>
      <c r="O126">
        <v>8</v>
      </c>
      <c r="P126" t="s">
        <v>160</v>
      </c>
      <c r="Q126">
        <v>955499481</v>
      </c>
      <c r="R126" t="b">
        <v>1</v>
      </c>
      <c r="S126">
        <v>179</v>
      </c>
      <c r="T126" t="b">
        <v>0</v>
      </c>
      <c r="U126">
        <v>172</v>
      </c>
      <c r="V126">
        <v>0</v>
      </c>
      <c r="W126">
        <v>-1</v>
      </c>
      <c r="X126">
        <v>65</v>
      </c>
      <c r="Y126">
        <v>4</v>
      </c>
      <c r="Z126">
        <v>105</v>
      </c>
      <c r="AA126">
        <v>4</v>
      </c>
      <c r="AB126">
        <v>8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71</v>
      </c>
      <c r="J127">
        <v>0</v>
      </c>
      <c r="K127">
        <v>71</v>
      </c>
      <c r="L127">
        <v>0.67619047619047623</v>
      </c>
      <c r="M127" t="s">
        <v>155</v>
      </c>
      <c r="N127" t="s">
        <v>156</v>
      </c>
      <c r="O127">
        <v>13</v>
      </c>
      <c r="P127" t="s">
        <v>160</v>
      </c>
      <c r="Q127">
        <v>180852160</v>
      </c>
      <c r="R127" t="b">
        <v>1</v>
      </c>
      <c r="S127">
        <v>148</v>
      </c>
      <c r="T127" t="b">
        <v>0</v>
      </c>
      <c r="U127">
        <v>56</v>
      </c>
      <c r="V127">
        <v>0</v>
      </c>
      <c r="W127">
        <v>-1</v>
      </c>
      <c r="X127">
        <v>63</v>
      </c>
      <c r="Y127">
        <v>5</v>
      </c>
      <c r="Z127">
        <v>105</v>
      </c>
      <c r="AA127">
        <v>5</v>
      </c>
      <c r="AB127">
        <v>16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71</v>
      </c>
      <c r="J128">
        <v>0</v>
      </c>
      <c r="K128">
        <v>71</v>
      </c>
      <c r="L128">
        <v>0.67619047619047623</v>
      </c>
      <c r="M128" t="s">
        <v>155</v>
      </c>
      <c r="N128" t="s">
        <v>156</v>
      </c>
      <c r="O128">
        <v>13</v>
      </c>
      <c r="P128" t="s">
        <v>157</v>
      </c>
      <c r="Q128">
        <v>1825521216</v>
      </c>
      <c r="R128" t="b">
        <v>1</v>
      </c>
      <c r="S128">
        <v>175</v>
      </c>
      <c r="T128" t="b">
        <v>0</v>
      </c>
      <c r="U128">
        <v>56</v>
      </c>
      <c r="V128">
        <v>0</v>
      </c>
      <c r="W128">
        <v>-1</v>
      </c>
      <c r="X128">
        <v>69</v>
      </c>
      <c r="Y128">
        <v>4</v>
      </c>
      <c r="Z128">
        <v>105</v>
      </c>
      <c r="AA128">
        <v>5</v>
      </c>
      <c r="AB128">
        <v>10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309</v>
      </c>
      <c r="H129" t="s">
        <v>320</v>
      </c>
      <c r="I129">
        <v>69</v>
      </c>
      <c r="J129">
        <v>0</v>
      </c>
      <c r="K129">
        <v>69</v>
      </c>
      <c r="L129">
        <v>0.65714285714285714</v>
      </c>
      <c r="M129" t="s">
        <v>155</v>
      </c>
      <c r="N129" t="s">
        <v>164</v>
      </c>
      <c r="O129">
        <v>13</v>
      </c>
      <c r="P129" t="s">
        <v>157</v>
      </c>
      <c r="Q129">
        <v>2028066159</v>
      </c>
      <c r="R129" t="b">
        <v>1</v>
      </c>
      <c r="S129">
        <v>177</v>
      </c>
      <c r="T129" t="b">
        <v>0</v>
      </c>
      <c r="U129">
        <v>77</v>
      </c>
      <c r="V129">
        <v>0</v>
      </c>
      <c r="W129">
        <v>-1</v>
      </c>
      <c r="X129">
        <v>69</v>
      </c>
      <c r="Y129">
        <v>4</v>
      </c>
      <c r="Z129">
        <v>105</v>
      </c>
      <c r="AA129">
        <v>5</v>
      </c>
      <c r="AB129">
        <v>22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212</v>
      </c>
      <c r="G130" t="s">
        <v>322</v>
      </c>
      <c r="H130" t="s">
        <v>222</v>
      </c>
      <c r="I130">
        <v>68</v>
      </c>
      <c r="J130">
        <v>0</v>
      </c>
      <c r="K130">
        <v>68</v>
      </c>
      <c r="L130">
        <v>0.64761904761904765</v>
      </c>
      <c r="M130" t="s">
        <v>163</v>
      </c>
      <c r="N130" t="s">
        <v>164</v>
      </c>
      <c r="O130">
        <v>13</v>
      </c>
      <c r="P130" t="s">
        <v>157</v>
      </c>
      <c r="Q130">
        <v>1580951523</v>
      </c>
      <c r="R130" t="b">
        <v>1</v>
      </c>
      <c r="S130">
        <v>184</v>
      </c>
      <c r="T130" t="b">
        <v>0</v>
      </c>
      <c r="U130">
        <v>87</v>
      </c>
      <c r="V130">
        <v>0</v>
      </c>
      <c r="W130">
        <v>-1</v>
      </c>
      <c r="X130">
        <v>67</v>
      </c>
      <c r="Y130">
        <v>5</v>
      </c>
      <c r="Z130">
        <v>105</v>
      </c>
      <c r="AA130">
        <v>5</v>
      </c>
      <c r="AB130">
        <v>10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141</v>
      </c>
      <c r="G131" t="s">
        <v>321</v>
      </c>
      <c r="H131" t="s">
        <v>211</v>
      </c>
      <c r="I131">
        <v>66</v>
      </c>
      <c r="J131">
        <v>0</v>
      </c>
      <c r="K131">
        <v>66</v>
      </c>
      <c r="L131">
        <v>0.62857142857142856</v>
      </c>
      <c r="M131" t="s">
        <v>163</v>
      </c>
      <c r="N131" t="s">
        <v>164</v>
      </c>
      <c r="O131">
        <v>13</v>
      </c>
      <c r="P131" t="s">
        <v>157</v>
      </c>
      <c r="Q131">
        <v>99471125</v>
      </c>
      <c r="R131" t="b">
        <v>1</v>
      </c>
      <c r="S131">
        <v>127</v>
      </c>
      <c r="T131" t="b">
        <v>0</v>
      </c>
      <c r="U131">
        <v>113</v>
      </c>
      <c r="V131">
        <v>0</v>
      </c>
      <c r="W131">
        <v>-1</v>
      </c>
      <c r="X131">
        <v>65</v>
      </c>
      <c r="Y131">
        <v>5</v>
      </c>
      <c r="Z131">
        <v>105</v>
      </c>
      <c r="AA131">
        <v>5</v>
      </c>
      <c r="AB131">
        <v>10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110</v>
      </c>
      <c r="G132" t="s">
        <v>292</v>
      </c>
      <c r="H132" t="s">
        <v>293</v>
      </c>
      <c r="I132">
        <v>66</v>
      </c>
      <c r="J132">
        <v>0</v>
      </c>
      <c r="K132">
        <v>66</v>
      </c>
      <c r="L132">
        <v>0.62857142857142856</v>
      </c>
      <c r="M132" t="s">
        <v>155</v>
      </c>
      <c r="N132" t="s">
        <v>156</v>
      </c>
      <c r="O132">
        <v>13</v>
      </c>
      <c r="P132" t="s">
        <v>157</v>
      </c>
      <c r="Q132">
        <v>832323569</v>
      </c>
      <c r="R132" t="b">
        <v>1</v>
      </c>
      <c r="S132">
        <v>186</v>
      </c>
      <c r="T132" t="b">
        <v>0</v>
      </c>
      <c r="U132">
        <v>99</v>
      </c>
      <c r="V132">
        <v>0</v>
      </c>
      <c r="W132">
        <v>-1</v>
      </c>
      <c r="X132">
        <v>66</v>
      </c>
      <c r="Y132">
        <v>4</v>
      </c>
      <c r="Z132">
        <v>105</v>
      </c>
      <c r="AA132">
        <v>4</v>
      </c>
      <c r="AB132">
        <v>6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66</v>
      </c>
      <c r="J133">
        <v>0</v>
      </c>
      <c r="K133">
        <v>66</v>
      </c>
      <c r="L133">
        <v>0.62857142857142856</v>
      </c>
      <c r="M133" t="s">
        <v>163</v>
      </c>
      <c r="N133" t="s">
        <v>164</v>
      </c>
      <c r="O133">
        <v>13</v>
      </c>
      <c r="P133" t="s">
        <v>157</v>
      </c>
      <c r="Q133">
        <v>1212725806</v>
      </c>
      <c r="R133" t="b">
        <v>1</v>
      </c>
      <c r="S133">
        <v>148</v>
      </c>
      <c r="T133" t="b">
        <v>0</v>
      </c>
      <c r="U133">
        <v>99</v>
      </c>
      <c r="V133">
        <v>0</v>
      </c>
      <c r="W133">
        <v>-1</v>
      </c>
      <c r="X133">
        <v>66</v>
      </c>
      <c r="Y133">
        <v>5</v>
      </c>
      <c r="Z133">
        <v>105</v>
      </c>
      <c r="AA133">
        <v>4</v>
      </c>
      <c r="AB133">
        <v>6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218</v>
      </c>
      <c r="G134" t="s">
        <v>329</v>
      </c>
      <c r="H134" t="s">
        <v>330</v>
      </c>
      <c r="I134">
        <v>64</v>
      </c>
      <c r="J134">
        <v>0</v>
      </c>
      <c r="K134">
        <v>64</v>
      </c>
      <c r="L134">
        <v>0.60952380952380958</v>
      </c>
      <c r="M134" t="s">
        <v>163</v>
      </c>
      <c r="N134" t="s">
        <v>156</v>
      </c>
      <c r="O134">
        <v>13</v>
      </c>
      <c r="P134" t="s">
        <v>160</v>
      </c>
      <c r="Q134">
        <v>2076704261</v>
      </c>
      <c r="R134" t="b">
        <v>1</v>
      </c>
      <c r="S134">
        <v>25</v>
      </c>
      <c r="T134" t="b">
        <v>0</v>
      </c>
      <c r="U134">
        <v>124</v>
      </c>
      <c r="V134">
        <v>0</v>
      </c>
      <c r="W134">
        <v>-1</v>
      </c>
      <c r="X134">
        <v>62</v>
      </c>
      <c r="Y134">
        <v>5</v>
      </c>
      <c r="Z134">
        <v>105</v>
      </c>
      <c r="AA134">
        <v>4</v>
      </c>
      <c r="AB134">
        <v>6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62</v>
      </c>
      <c r="J135">
        <v>0</v>
      </c>
      <c r="K135">
        <v>62</v>
      </c>
      <c r="L135">
        <v>0.59047619047619049</v>
      </c>
      <c r="M135" t="s">
        <v>155</v>
      </c>
      <c r="N135" t="s">
        <v>164</v>
      </c>
      <c r="O135">
        <v>13</v>
      </c>
      <c r="P135" t="s">
        <v>157</v>
      </c>
      <c r="Q135">
        <v>1160807196</v>
      </c>
      <c r="R135" t="b">
        <v>1</v>
      </c>
      <c r="S135">
        <v>154</v>
      </c>
      <c r="T135" t="b">
        <v>0</v>
      </c>
      <c r="U135">
        <v>145</v>
      </c>
      <c r="V135">
        <v>0</v>
      </c>
      <c r="W135">
        <v>-1</v>
      </c>
      <c r="X135">
        <v>62</v>
      </c>
      <c r="Y135">
        <v>4</v>
      </c>
      <c r="Z135">
        <v>105</v>
      </c>
      <c r="AA135">
        <v>4</v>
      </c>
      <c r="AB135">
        <v>6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319</v>
      </c>
      <c r="H136" t="s">
        <v>270</v>
      </c>
      <c r="I136">
        <v>62</v>
      </c>
      <c r="J136">
        <v>0</v>
      </c>
      <c r="K136">
        <v>62</v>
      </c>
      <c r="L136">
        <v>0.59047619047619049</v>
      </c>
      <c r="M136" t="s">
        <v>163</v>
      </c>
      <c r="N136" t="s">
        <v>164</v>
      </c>
      <c r="O136">
        <v>13</v>
      </c>
      <c r="P136" t="s">
        <v>160</v>
      </c>
      <c r="Q136">
        <v>213231875</v>
      </c>
      <c r="R136" t="b">
        <v>1</v>
      </c>
      <c r="S136">
        <v>144</v>
      </c>
      <c r="T136" t="b">
        <v>0</v>
      </c>
      <c r="U136">
        <v>150</v>
      </c>
      <c r="V136">
        <v>0</v>
      </c>
      <c r="W136">
        <v>-1</v>
      </c>
      <c r="X136">
        <v>62</v>
      </c>
      <c r="Y136">
        <v>5</v>
      </c>
      <c r="Z136">
        <v>105</v>
      </c>
      <c r="AA136">
        <v>5</v>
      </c>
      <c r="AB136">
        <v>10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323</v>
      </c>
      <c r="H137" t="s">
        <v>324</v>
      </c>
      <c r="I137">
        <v>60</v>
      </c>
      <c r="J137">
        <v>0</v>
      </c>
      <c r="K137">
        <v>60</v>
      </c>
      <c r="L137">
        <v>0.5714285714285714</v>
      </c>
      <c r="M137" t="s">
        <v>163</v>
      </c>
      <c r="N137" t="s">
        <v>156</v>
      </c>
      <c r="O137">
        <v>13</v>
      </c>
      <c r="P137" t="s">
        <v>160</v>
      </c>
      <c r="Q137">
        <v>1257791766</v>
      </c>
      <c r="R137" t="b">
        <v>0</v>
      </c>
      <c r="S137">
        <v>0</v>
      </c>
      <c r="T137" t="b">
        <v>0</v>
      </c>
      <c r="U137">
        <v>163</v>
      </c>
      <c r="V137">
        <v>0</v>
      </c>
      <c r="W137">
        <v>-1</v>
      </c>
      <c r="X137">
        <v>60</v>
      </c>
      <c r="Y137">
        <v>5</v>
      </c>
      <c r="Z137">
        <v>105</v>
      </c>
      <c r="AA137">
        <v>5</v>
      </c>
      <c r="AB137">
        <v>14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58</v>
      </c>
      <c r="J138">
        <v>0</v>
      </c>
      <c r="K138">
        <v>58</v>
      </c>
      <c r="L138">
        <v>0.55238095238095242</v>
      </c>
      <c r="M138" t="s">
        <v>155</v>
      </c>
      <c r="N138" t="s">
        <v>156</v>
      </c>
      <c r="O138">
        <v>13</v>
      </c>
      <c r="P138" t="s">
        <v>171</v>
      </c>
      <c r="Q138">
        <v>19393901</v>
      </c>
      <c r="R138" t="b">
        <v>1</v>
      </c>
      <c r="S138">
        <v>146</v>
      </c>
      <c r="T138" t="b">
        <v>0</v>
      </c>
      <c r="U138">
        <v>160</v>
      </c>
      <c r="V138">
        <v>0</v>
      </c>
      <c r="W138">
        <v>-1</v>
      </c>
      <c r="X138">
        <v>60</v>
      </c>
      <c r="Y138">
        <v>5</v>
      </c>
      <c r="Z138">
        <v>105</v>
      </c>
      <c r="AA138">
        <v>2</v>
      </c>
      <c r="AB138">
        <v>-18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73</v>
      </c>
      <c r="J139">
        <v>7</v>
      </c>
      <c r="K139">
        <v>80</v>
      </c>
      <c r="L139">
        <v>0.69523809523809521</v>
      </c>
      <c r="M139" t="s">
        <v>155</v>
      </c>
      <c r="N139" t="s">
        <v>156</v>
      </c>
      <c r="O139">
        <v>9</v>
      </c>
      <c r="P139" t="s">
        <v>157</v>
      </c>
      <c r="Q139">
        <v>647020870</v>
      </c>
      <c r="R139" t="b">
        <v>1</v>
      </c>
      <c r="S139">
        <v>155</v>
      </c>
      <c r="T139" t="b">
        <v>0</v>
      </c>
      <c r="U139">
        <v>1</v>
      </c>
      <c r="V139">
        <v>0</v>
      </c>
      <c r="W139">
        <v>-1</v>
      </c>
      <c r="X139">
        <v>62</v>
      </c>
      <c r="Y139">
        <v>6</v>
      </c>
      <c r="Z139">
        <v>105</v>
      </c>
      <c r="AA139">
        <v>5</v>
      </c>
      <c r="AB139">
        <v>14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147</v>
      </c>
      <c r="G140" t="s">
        <v>194</v>
      </c>
      <c r="H140" t="s">
        <v>195</v>
      </c>
      <c r="I140">
        <v>73</v>
      </c>
      <c r="J140">
        <v>7</v>
      </c>
      <c r="K140">
        <v>80</v>
      </c>
      <c r="L140">
        <v>0.69523809523809521</v>
      </c>
      <c r="M140" t="s">
        <v>155</v>
      </c>
      <c r="N140" t="s">
        <v>164</v>
      </c>
      <c r="O140">
        <v>3</v>
      </c>
      <c r="P140" t="s">
        <v>160</v>
      </c>
      <c r="Q140">
        <v>8319077</v>
      </c>
      <c r="R140" t="b">
        <v>1</v>
      </c>
      <c r="S140">
        <v>187</v>
      </c>
      <c r="T140" t="b">
        <v>0</v>
      </c>
      <c r="U140">
        <v>1</v>
      </c>
      <c r="V140">
        <v>0</v>
      </c>
      <c r="W140">
        <v>-1</v>
      </c>
      <c r="X140">
        <v>67</v>
      </c>
      <c r="Y140">
        <v>6</v>
      </c>
      <c r="Z140">
        <v>105</v>
      </c>
      <c r="AA140">
        <v>5</v>
      </c>
      <c r="AB140">
        <v>10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267</v>
      </c>
      <c r="G141" t="s">
        <v>169</v>
      </c>
      <c r="H141" t="s">
        <v>170</v>
      </c>
      <c r="I141">
        <v>72</v>
      </c>
      <c r="J141">
        <v>7</v>
      </c>
      <c r="K141">
        <v>79</v>
      </c>
      <c r="L141">
        <v>0.68571428571428572</v>
      </c>
      <c r="M141" t="s">
        <v>163</v>
      </c>
      <c r="N141" t="s">
        <v>156</v>
      </c>
      <c r="O141">
        <v>16</v>
      </c>
      <c r="P141" t="s">
        <v>171</v>
      </c>
      <c r="Q141">
        <v>1419384737</v>
      </c>
      <c r="R141" t="b">
        <v>1</v>
      </c>
      <c r="S141">
        <v>167</v>
      </c>
      <c r="T141" t="b">
        <v>0</v>
      </c>
      <c r="U141">
        <v>1</v>
      </c>
      <c r="V141">
        <v>0</v>
      </c>
      <c r="W141">
        <v>-1</v>
      </c>
      <c r="X141">
        <v>61</v>
      </c>
      <c r="Y141">
        <v>5</v>
      </c>
      <c r="Z141">
        <v>105</v>
      </c>
      <c r="AA141">
        <v>4</v>
      </c>
      <c r="AB141">
        <v>0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85</v>
      </c>
      <c r="G142" t="s">
        <v>309</v>
      </c>
      <c r="H142" t="s">
        <v>310</v>
      </c>
      <c r="I142">
        <v>72</v>
      </c>
      <c r="J142">
        <v>7</v>
      </c>
      <c r="K142">
        <v>79</v>
      </c>
      <c r="L142">
        <v>0.68571428571428572</v>
      </c>
      <c r="M142" t="s">
        <v>155</v>
      </c>
      <c r="N142" t="s">
        <v>156</v>
      </c>
      <c r="O142">
        <v>8</v>
      </c>
      <c r="P142" t="s">
        <v>160</v>
      </c>
      <c r="Q142">
        <v>1833851656</v>
      </c>
      <c r="R142" t="b">
        <v>1</v>
      </c>
      <c r="S142">
        <v>189</v>
      </c>
      <c r="T142" t="b">
        <v>0</v>
      </c>
      <c r="U142">
        <v>1</v>
      </c>
      <c r="V142">
        <v>0</v>
      </c>
      <c r="W142">
        <v>-1</v>
      </c>
      <c r="X142">
        <v>65</v>
      </c>
      <c r="Y142">
        <v>5</v>
      </c>
      <c r="Z142">
        <v>105</v>
      </c>
      <c r="AA142">
        <v>4</v>
      </c>
      <c r="AB142">
        <v>0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298</v>
      </c>
      <c r="G143" t="s">
        <v>271</v>
      </c>
      <c r="H143" t="s">
        <v>358</v>
      </c>
      <c r="I143">
        <v>70</v>
      </c>
      <c r="J143">
        <v>8</v>
      </c>
      <c r="K143">
        <v>78</v>
      </c>
      <c r="L143">
        <v>0.66666666666666663</v>
      </c>
      <c r="M143" t="s">
        <v>155</v>
      </c>
      <c r="N143" t="s">
        <v>164</v>
      </c>
      <c r="O143">
        <v>6</v>
      </c>
      <c r="P143" t="s">
        <v>160</v>
      </c>
      <c r="Q143">
        <v>58360396</v>
      </c>
      <c r="R143" t="b">
        <v>1</v>
      </c>
      <c r="S143">
        <v>167</v>
      </c>
      <c r="T143" t="b">
        <v>0</v>
      </c>
      <c r="U143">
        <v>5</v>
      </c>
      <c r="V143">
        <v>0</v>
      </c>
      <c r="W143">
        <v>-1</v>
      </c>
      <c r="X143">
        <v>59</v>
      </c>
      <c r="Y143">
        <v>4</v>
      </c>
      <c r="Z143">
        <v>105</v>
      </c>
      <c r="AA143">
        <v>4</v>
      </c>
      <c r="AB143">
        <v>0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1496</v>
      </c>
      <c r="G144" t="s">
        <v>304</v>
      </c>
      <c r="H144" t="s">
        <v>333</v>
      </c>
      <c r="I144">
        <v>72</v>
      </c>
      <c r="J144">
        <v>6</v>
      </c>
      <c r="K144">
        <v>78</v>
      </c>
      <c r="L144">
        <v>0.68571428571428572</v>
      </c>
      <c r="M144" t="s">
        <v>155</v>
      </c>
      <c r="N144" t="s">
        <v>164</v>
      </c>
      <c r="O144">
        <v>13</v>
      </c>
      <c r="P144" t="s">
        <v>171</v>
      </c>
      <c r="Q144">
        <v>874688466</v>
      </c>
      <c r="R144" t="b">
        <v>1</v>
      </c>
      <c r="S144">
        <v>169</v>
      </c>
      <c r="T144" t="b">
        <v>0</v>
      </c>
      <c r="U144">
        <v>6</v>
      </c>
      <c r="V144">
        <v>0</v>
      </c>
      <c r="W144">
        <v>-1</v>
      </c>
      <c r="X144">
        <v>64</v>
      </c>
      <c r="Y144">
        <v>4</v>
      </c>
      <c r="Z144">
        <v>105</v>
      </c>
      <c r="AA144">
        <v>5</v>
      </c>
      <c r="AB144">
        <v>14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148</v>
      </c>
      <c r="G145" t="s">
        <v>210</v>
      </c>
      <c r="H145" t="s">
        <v>211</v>
      </c>
      <c r="I145">
        <v>72</v>
      </c>
      <c r="J145">
        <v>6</v>
      </c>
      <c r="K145">
        <v>78</v>
      </c>
      <c r="L145">
        <v>0.68571428571428572</v>
      </c>
      <c r="M145" t="s">
        <v>155</v>
      </c>
      <c r="N145" t="s">
        <v>164</v>
      </c>
      <c r="O145">
        <v>14</v>
      </c>
      <c r="P145" t="s">
        <v>157</v>
      </c>
      <c r="Q145">
        <v>1284054482</v>
      </c>
      <c r="R145" t="b">
        <v>1</v>
      </c>
      <c r="S145">
        <v>176</v>
      </c>
      <c r="T145" t="b">
        <v>0</v>
      </c>
      <c r="U145">
        <v>6</v>
      </c>
      <c r="V145">
        <v>0</v>
      </c>
      <c r="W145">
        <v>-1</v>
      </c>
      <c r="X145">
        <v>62</v>
      </c>
      <c r="Y145">
        <v>5</v>
      </c>
      <c r="Z145">
        <v>105</v>
      </c>
      <c r="AA145">
        <v>5</v>
      </c>
      <c r="AB145">
        <v>14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27</v>
      </c>
      <c r="G146" t="s">
        <v>158</v>
      </c>
      <c r="H146" t="s">
        <v>213</v>
      </c>
      <c r="I146">
        <v>70</v>
      </c>
      <c r="J146">
        <v>7</v>
      </c>
      <c r="K146">
        <v>77</v>
      </c>
      <c r="L146">
        <v>0.66666666666666663</v>
      </c>
      <c r="M146" t="s">
        <v>155</v>
      </c>
      <c r="N146" t="s">
        <v>156</v>
      </c>
      <c r="O146">
        <v>12</v>
      </c>
      <c r="P146" t="s">
        <v>157</v>
      </c>
      <c r="Q146">
        <v>1802256718</v>
      </c>
      <c r="R146" t="b">
        <v>1</v>
      </c>
      <c r="S146">
        <v>158</v>
      </c>
      <c r="T146" t="b">
        <v>0</v>
      </c>
      <c r="U146">
        <v>8</v>
      </c>
      <c r="V146">
        <v>0</v>
      </c>
      <c r="W146">
        <v>-1</v>
      </c>
      <c r="X146">
        <v>70</v>
      </c>
      <c r="Y146">
        <v>5</v>
      </c>
      <c r="Z146">
        <v>105</v>
      </c>
      <c r="AA146">
        <v>5</v>
      </c>
      <c r="AB146">
        <v>4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278</v>
      </c>
      <c r="G147" t="s">
        <v>264</v>
      </c>
      <c r="H147" t="s">
        <v>166</v>
      </c>
      <c r="I147">
        <v>77</v>
      </c>
      <c r="J147">
        <v>0</v>
      </c>
      <c r="K147">
        <v>77</v>
      </c>
      <c r="L147">
        <v>0.73333333333333328</v>
      </c>
      <c r="M147" t="s">
        <v>163</v>
      </c>
      <c r="N147" t="s">
        <v>156</v>
      </c>
      <c r="O147">
        <v>8</v>
      </c>
      <c r="P147" t="s">
        <v>157</v>
      </c>
      <c r="Q147">
        <v>132390800</v>
      </c>
      <c r="R147" t="b">
        <v>1</v>
      </c>
      <c r="S147">
        <v>174</v>
      </c>
      <c r="T147" t="b">
        <v>0</v>
      </c>
      <c r="U147">
        <v>8</v>
      </c>
      <c r="V147">
        <v>0</v>
      </c>
      <c r="W147">
        <v>-1</v>
      </c>
      <c r="X147">
        <v>71</v>
      </c>
      <c r="Y147">
        <v>6</v>
      </c>
      <c r="Z147">
        <v>105</v>
      </c>
      <c r="AA147">
        <v>5</v>
      </c>
      <c r="AB147">
        <v>10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75</v>
      </c>
      <c r="J148">
        <v>0</v>
      </c>
      <c r="K148">
        <v>75</v>
      </c>
      <c r="L148">
        <v>0.7142857142857143</v>
      </c>
      <c r="M148" t="s">
        <v>155</v>
      </c>
      <c r="N148" t="s">
        <v>164</v>
      </c>
      <c r="O148">
        <v>9</v>
      </c>
      <c r="P148" t="s">
        <v>160</v>
      </c>
      <c r="Q148">
        <v>1613308448</v>
      </c>
      <c r="R148" t="b">
        <v>1</v>
      </c>
      <c r="S148">
        <v>189</v>
      </c>
      <c r="T148" t="b">
        <v>0</v>
      </c>
      <c r="U148">
        <v>10</v>
      </c>
      <c r="V148">
        <v>0</v>
      </c>
      <c r="W148">
        <v>-1</v>
      </c>
      <c r="X148">
        <v>64</v>
      </c>
      <c r="Y148">
        <v>6</v>
      </c>
      <c r="Z148">
        <v>105</v>
      </c>
      <c r="AA148">
        <v>5</v>
      </c>
      <c r="AB148">
        <v>10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299</v>
      </c>
      <c r="H149" t="s">
        <v>300</v>
      </c>
      <c r="I149">
        <v>75</v>
      </c>
      <c r="J149">
        <v>0</v>
      </c>
      <c r="K149">
        <v>75</v>
      </c>
      <c r="L149">
        <v>0.7142857142857143</v>
      </c>
      <c r="M149" t="s">
        <v>163</v>
      </c>
      <c r="N149" t="s">
        <v>156</v>
      </c>
      <c r="O149">
        <v>8</v>
      </c>
      <c r="P149" t="s">
        <v>157</v>
      </c>
      <c r="Q149">
        <v>842801622</v>
      </c>
      <c r="R149" t="b">
        <v>1</v>
      </c>
      <c r="S149">
        <v>212</v>
      </c>
      <c r="T149" t="b">
        <v>0</v>
      </c>
      <c r="U149">
        <v>10</v>
      </c>
      <c r="V149">
        <v>0</v>
      </c>
      <c r="W149">
        <v>-1</v>
      </c>
      <c r="X149">
        <v>71</v>
      </c>
      <c r="Y149">
        <v>6</v>
      </c>
      <c r="Z149">
        <v>105</v>
      </c>
      <c r="AA149">
        <v>5</v>
      </c>
      <c r="AB149">
        <v>10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113</v>
      </c>
      <c r="G150" t="s">
        <v>236</v>
      </c>
      <c r="H150" t="s">
        <v>311</v>
      </c>
      <c r="I150">
        <v>75</v>
      </c>
      <c r="J150">
        <v>0</v>
      </c>
      <c r="K150">
        <v>75</v>
      </c>
      <c r="L150">
        <v>0.7142857142857143</v>
      </c>
      <c r="M150" t="s">
        <v>155</v>
      </c>
      <c r="N150" t="s">
        <v>164</v>
      </c>
      <c r="O150">
        <v>8</v>
      </c>
      <c r="P150" t="s">
        <v>157</v>
      </c>
      <c r="Q150">
        <v>1607214549</v>
      </c>
      <c r="R150" t="b">
        <v>1</v>
      </c>
      <c r="S150">
        <v>168</v>
      </c>
      <c r="T150" t="b">
        <v>0</v>
      </c>
      <c r="U150">
        <v>10</v>
      </c>
      <c r="V150">
        <v>0</v>
      </c>
      <c r="W150">
        <v>-1</v>
      </c>
      <c r="X150">
        <v>65</v>
      </c>
      <c r="Y150">
        <v>6</v>
      </c>
      <c r="Z150">
        <v>105</v>
      </c>
      <c r="AA150">
        <v>5</v>
      </c>
      <c r="AB150">
        <v>16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75</v>
      </c>
      <c r="G151" t="s">
        <v>302</v>
      </c>
      <c r="H151" t="s">
        <v>303</v>
      </c>
      <c r="I151">
        <v>75</v>
      </c>
      <c r="J151">
        <v>0</v>
      </c>
      <c r="K151">
        <v>75</v>
      </c>
      <c r="L151">
        <v>0.7142857142857143</v>
      </c>
      <c r="M151" t="s">
        <v>155</v>
      </c>
      <c r="N151" t="s">
        <v>164</v>
      </c>
      <c r="O151">
        <v>8</v>
      </c>
      <c r="P151" t="s">
        <v>160</v>
      </c>
      <c r="Q151">
        <v>1896037095</v>
      </c>
      <c r="R151" t="b">
        <v>1</v>
      </c>
      <c r="S151">
        <v>199</v>
      </c>
      <c r="T151" t="b">
        <v>0</v>
      </c>
      <c r="U151">
        <v>18</v>
      </c>
      <c r="V151">
        <v>0</v>
      </c>
      <c r="W151">
        <v>-1</v>
      </c>
      <c r="X151">
        <v>66</v>
      </c>
      <c r="Y151">
        <v>5</v>
      </c>
      <c r="Z151">
        <v>105</v>
      </c>
      <c r="AA151">
        <v>6</v>
      </c>
      <c r="AB151">
        <v>22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106</v>
      </c>
      <c r="G152" t="s">
        <v>161</v>
      </c>
      <c r="H152" t="s">
        <v>162</v>
      </c>
      <c r="I152">
        <v>74</v>
      </c>
      <c r="J152">
        <v>0</v>
      </c>
      <c r="K152">
        <v>74</v>
      </c>
      <c r="L152">
        <v>0.70476190476190481</v>
      </c>
      <c r="M152" t="s">
        <v>163</v>
      </c>
      <c r="N152" t="s">
        <v>164</v>
      </c>
      <c r="O152">
        <v>6</v>
      </c>
      <c r="P152" t="s">
        <v>157</v>
      </c>
      <c r="Q152">
        <v>143064665</v>
      </c>
      <c r="R152" t="b">
        <v>1</v>
      </c>
      <c r="S152">
        <v>150</v>
      </c>
      <c r="T152" t="b">
        <v>0</v>
      </c>
      <c r="U152">
        <v>18</v>
      </c>
      <c r="V152">
        <v>0</v>
      </c>
      <c r="W152">
        <v>-1</v>
      </c>
      <c r="X152">
        <v>66</v>
      </c>
      <c r="Y152">
        <v>6</v>
      </c>
      <c r="Z152">
        <v>105</v>
      </c>
      <c r="AA152">
        <v>5</v>
      </c>
      <c r="AB152">
        <v>12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291</v>
      </c>
      <c r="G153" t="s">
        <v>340</v>
      </c>
      <c r="H153" t="s">
        <v>341</v>
      </c>
      <c r="I153">
        <v>74</v>
      </c>
      <c r="J153">
        <v>0</v>
      </c>
      <c r="K153">
        <v>74</v>
      </c>
      <c r="L153">
        <v>0.70476190476190481</v>
      </c>
      <c r="M153" t="s">
        <v>163</v>
      </c>
      <c r="N153" t="s">
        <v>156</v>
      </c>
      <c r="O153">
        <v>5</v>
      </c>
      <c r="P153" t="s">
        <v>157</v>
      </c>
      <c r="Q153">
        <v>1071256994</v>
      </c>
      <c r="R153" t="b">
        <v>1</v>
      </c>
      <c r="S153">
        <v>187</v>
      </c>
      <c r="T153" t="b">
        <v>0</v>
      </c>
      <c r="U153">
        <v>18</v>
      </c>
      <c r="V153">
        <v>0</v>
      </c>
      <c r="W153">
        <v>-1</v>
      </c>
      <c r="X153">
        <v>68</v>
      </c>
      <c r="Y153">
        <v>5</v>
      </c>
      <c r="Z153">
        <v>105</v>
      </c>
      <c r="AA153">
        <v>5</v>
      </c>
      <c r="AB153">
        <v>12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1480</v>
      </c>
      <c r="G154" t="s">
        <v>153</v>
      </c>
      <c r="H154" t="s">
        <v>350</v>
      </c>
      <c r="I154">
        <v>74</v>
      </c>
      <c r="J154">
        <v>0</v>
      </c>
      <c r="K154">
        <v>74</v>
      </c>
      <c r="L154">
        <v>0.70476190476190481</v>
      </c>
      <c r="M154" t="s">
        <v>155</v>
      </c>
      <c r="N154" t="s">
        <v>156</v>
      </c>
      <c r="O154">
        <v>7</v>
      </c>
      <c r="P154" t="s">
        <v>157</v>
      </c>
      <c r="Q154">
        <v>205793636</v>
      </c>
      <c r="R154" t="b">
        <v>1</v>
      </c>
      <c r="S154">
        <v>167</v>
      </c>
      <c r="T154" t="b">
        <v>0</v>
      </c>
      <c r="U154">
        <v>18</v>
      </c>
      <c r="V154">
        <v>0</v>
      </c>
      <c r="W154">
        <v>-1</v>
      </c>
      <c r="X154">
        <v>63</v>
      </c>
      <c r="Y154">
        <v>3</v>
      </c>
      <c r="Z154">
        <v>105</v>
      </c>
      <c r="AA154">
        <v>5</v>
      </c>
      <c r="AB154">
        <v>10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114</v>
      </c>
      <c r="G155" t="s">
        <v>179</v>
      </c>
      <c r="H155" t="s">
        <v>180</v>
      </c>
      <c r="I155">
        <v>74</v>
      </c>
      <c r="J155">
        <v>0</v>
      </c>
      <c r="K155">
        <v>74</v>
      </c>
      <c r="L155">
        <v>0.70476190476190481</v>
      </c>
      <c r="M155" t="s">
        <v>155</v>
      </c>
      <c r="N155" t="s">
        <v>156</v>
      </c>
      <c r="O155">
        <v>10</v>
      </c>
      <c r="P155" t="s">
        <v>157</v>
      </c>
      <c r="Q155">
        <v>199700001</v>
      </c>
      <c r="R155" t="b">
        <v>0</v>
      </c>
      <c r="S155">
        <v>100</v>
      </c>
      <c r="T155" t="b">
        <v>0</v>
      </c>
      <c r="U155">
        <v>18</v>
      </c>
      <c r="V155">
        <v>0</v>
      </c>
      <c r="W155">
        <v>-1</v>
      </c>
      <c r="X155">
        <v>67</v>
      </c>
      <c r="Y155">
        <v>5</v>
      </c>
      <c r="Z155">
        <v>105</v>
      </c>
      <c r="AA155">
        <v>5</v>
      </c>
      <c r="AB155">
        <v>6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78</v>
      </c>
      <c r="G156" t="s">
        <v>243</v>
      </c>
      <c r="H156" t="s">
        <v>244</v>
      </c>
      <c r="I156">
        <v>74</v>
      </c>
      <c r="J156">
        <v>0</v>
      </c>
      <c r="K156">
        <v>74</v>
      </c>
      <c r="L156">
        <v>0.70476190476190481</v>
      </c>
      <c r="M156" t="s">
        <v>155</v>
      </c>
      <c r="N156" t="s">
        <v>164</v>
      </c>
      <c r="O156">
        <v>15</v>
      </c>
      <c r="P156" t="s">
        <v>160</v>
      </c>
      <c r="Q156">
        <v>1957915648</v>
      </c>
      <c r="R156" t="b">
        <v>1</v>
      </c>
      <c r="S156">
        <v>178</v>
      </c>
      <c r="T156" t="b">
        <v>0</v>
      </c>
      <c r="U156">
        <v>18</v>
      </c>
      <c r="V156">
        <v>0</v>
      </c>
      <c r="W156">
        <v>-1</v>
      </c>
      <c r="X156">
        <v>64</v>
      </c>
      <c r="Y156">
        <v>5</v>
      </c>
      <c r="Z156">
        <v>105</v>
      </c>
      <c r="AA156">
        <v>5</v>
      </c>
      <c r="AB156">
        <v>14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17</v>
      </c>
      <c r="G157" t="s">
        <v>331</v>
      </c>
      <c r="H157" t="s">
        <v>332</v>
      </c>
      <c r="I157">
        <v>73</v>
      </c>
      <c r="J157">
        <v>0</v>
      </c>
      <c r="K157">
        <v>73</v>
      </c>
      <c r="L157">
        <v>0.69523809523809521</v>
      </c>
      <c r="M157" t="s">
        <v>155</v>
      </c>
      <c r="N157" t="s">
        <v>156</v>
      </c>
      <c r="O157">
        <v>0</v>
      </c>
      <c r="P157" t="s">
        <v>160</v>
      </c>
      <c r="Q157">
        <v>1941125154</v>
      </c>
      <c r="R157" t="b">
        <v>1</v>
      </c>
      <c r="S157">
        <v>159</v>
      </c>
      <c r="T157" t="b">
        <v>0</v>
      </c>
      <c r="U157">
        <v>28</v>
      </c>
      <c r="V157">
        <v>0</v>
      </c>
      <c r="W157">
        <v>-1</v>
      </c>
      <c r="X157">
        <v>63</v>
      </c>
      <c r="Y157">
        <v>5</v>
      </c>
      <c r="Z157">
        <v>105</v>
      </c>
      <c r="AA157">
        <v>5</v>
      </c>
      <c r="AB157">
        <v>14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228</v>
      </c>
      <c r="G158" t="s">
        <v>403</v>
      </c>
      <c r="H158" t="s">
        <v>404</v>
      </c>
      <c r="I158">
        <v>73</v>
      </c>
      <c r="J158">
        <v>0</v>
      </c>
      <c r="K158">
        <v>73</v>
      </c>
      <c r="L158">
        <v>0.69523809523809521</v>
      </c>
      <c r="M158" t="s">
        <v>50</v>
      </c>
      <c r="N158" t="s">
        <v>50</v>
      </c>
      <c r="O158">
        <v>0</v>
      </c>
      <c r="P158" t="s">
        <v>50</v>
      </c>
      <c r="Q158">
        <v>630423845</v>
      </c>
      <c r="R158" t="b">
        <v>1</v>
      </c>
      <c r="S158">
        <v>191</v>
      </c>
      <c r="T158" t="b">
        <v>0</v>
      </c>
      <c r="U158">
        <v>28</v>
      </c>
      <c r="V158">
        <v>0</v>
      </c>
      <c r="W158">
        <v>-1</v>
      </c>
      <c r="X158">
        <v>62</v>
      </c>
      <c r="Y158">
        <v>5</v>
      </c>
      <c r="Z158">
        <v>105</v>
      </c>
      <c r="AA158">
        <v>5</v>
      </c>
      <c r="AB158">
        <v>10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270</v>
      </c>
      <c r="G159" t="s">
        <v>334</v>
      </c>
      <c r="H159" t="s">
        <v>335</v>
      </c>
      <c r="I159">
        <v>73</v>
      </c>
      <c r="J159">
        <v>0</v>
      </c>
      <c r="K159">
        <v>73</v>
      </c>
      <c r="L159">
        <v>0.69523809523809521</v>
      </c>
      <c r="Q159">
        <v>1467829510</v>
      </c>
      <c r="R159" t="b">
        <v>1</v>
      </c>
      <c r="S159">
        <v>191</v>
      </c>
      <c r="T159" t="b">
        <v>0</v>
      </c>
      <c r="U159">
        <v>28</v>
      </c>
      <c r="V159">
        <v>0</v>
      </c>
      <c r="W159">
        <v>-1</v>
      </c>
      <c r="X159">
        <v>63</v>
      </c>
      <c r="Y159">
        <v>4</v>
      </c>
      <c r="Z159">
        <v>105</v>
      </c>
      <c r="AA159">
        <v>5</v>
      </c>
      <c r="AB159">
        <v>14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131</v>
      </c>
      <c r="G160" t="s">
        <v>158</v>
      </c>
      <c r="H160" t="s">
        <v>159</v>
      </c>
      <c r="I160">
        <v>73</v>
      </c>
      <c r="J160">
        <v>0</v>
      </c>
      <c r="K160">
        <v>73</v>
      </c>
      <c r="L160">
        <v>0.69523809523809521</v>
      </c>
      <c r="M160" t="s">
        <v>155</v>
      </c>
      <c r="N160" t="s">
        <v>156</v>
      </c>
      <c r="O160">
        <v>6</v>
      </c>
      <c r="P160" t="s">
        <v>160</v>
      </c>
      <c r="Q160">
        <v>1006064491</v>
      </c>
      <c r="R160" t="b">
        <v>1</v>
      </c>
      <c r="S160">
        <v>175</v>
      </c>
      <c r="T160" t="b">
        <v>0</v>
      </c>
      <c r="U160">
        <v>28</v>
      </c>
      <c r="V160">
        <v>0</v>
      </c>
      <c r="W160">
        <v>-1</v>
      </c>
      <c r="X160">
        <v>67</v>
      </c>
      <c r="Y160">
        <v>4</v>
      </c>
      <c r="Z160">
        <v>105</v>
      </c>
      <c r="AA160">
        <v>5</v>
      </c>
      <c r="AB160">
        <v>14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66</v>
      </c>
      <c r="G161" t="s">
        <v>158</v>
      </c>
      <c r="H161" t="s">
        <v>337</v>
      </c>
      <c r="I161">
        <v>73</v>
      </c>
      <c r="J161">
        <v>0</v>
      </c>
      <c r="K161">
        <v>73</v>
      </c>
      <c r="L161">
        <v>0.69523809523809521</v>
      </c>
      <c r="M161" t="s">
        <v>155</v>
      </c>
      <c r="N161" t="s">
        <v>164</v>
      </c>
      <c r="O161">
        <v>11</v>
      </c>
      <c r="P161" t="s">
        <v>157</v>
      </c>
      <c r="Q161">
        <v>847368361</v>
      </c>
      <c r="R161" t="b">
        <v>1</v>
      </c>
      <c r="S161">
        <v>187</v>
      </c>
      <c r="T161" t="b">
        <v>0</v>
      </c>
      <c r="U161">
        <v>28</v>
      </c>
      <c r="V161">
        <v>0</v>
      </c>
      <c r="W161">
        <v>-1</v>
      </c>
      <c r="X161">
        <v>71</v>
      </c>
      <c r="Y161">
        <v>4</v>
      </c>
      <c r="Z161">
        <v>105</v>
      </c>
      <c r="AA161">
        <v>5</v>
      </c>
      <c r="AB161">
        <v>14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7</v>
      </c>
      <c r="G162" t="s">
        <v>236</v>
      </c>
      <c r="H162" t="s">
        <v>166</v>
      </c>
      <c r="I162">
        <v>73</v>
      </c>
      <c r="J162">
        <v>0</v>
      </c>
      <c r="K162">
        <v>73</v>
      </c>
      <c r="L162">
        <v>0.69523809523809521</v>
      </c>
      <c r="M162" t="s">
        <v>155</v>
      </c>
      <c r="N162" t="s">
        <v>156</v>
      </c>
      <c r="O162">
        <v>8</v>
      </c>
      <c r="P162" t="s">
        <v>157</v>
      </c>
      <c r="Q162">
        <v>792633632</v>
      </c>
      <c r="R162" t="b">
        <v>1</v>
      </c>
      <c r="S162">
        <v>185</v>
      </c>
      <c r="T162" t="b">
        <v>0</v>
      </c>
      <c r="U162">
        <v>28</v>
      </c>
      <c r="V162">
        <v>0</v>
      </c>
      <c r="W162">
        <v>-1</v>
      </c>
      <c r="X162">
        <v>64</v>
      </c>
      <c r="Y162">
        <v>5</v>
      </c>
      <c r="Z162">
        <v>105</v>
      </c>
      <c r="AA162">
        <v>5</v>
      </c>
      <c r="AB162">
        <v>14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152</v>
      </c>
      <c r="G163" t="s">
        <v>153</v>
      </c>
      <c r="H163" t="s">
        <v>220</v>
      </c>
      <c r="I163">
        <v>73</v>
      </c>
      <c r="J163">
        <v>0</v>
      </c>
      <c r="K163">
        <v>73</v>
      </c>
      <c r="L163">
        <v>0.69523809523809521</v>
      </c>
      <c r="M163" t="s">
        <v>155</v>
      </c>
      <c r="N163" t="s">
        <v>156</v>
      </c>
      <c r="O163">
        <v>7</v>
      </c>
      <c r="P163" t="s">
        <v>157</v>
      </c>
      <c r="Q163">
        <v>604411493</v>
      </c>
      <c r="R163" t="b">
        <v>1</v>
      </c>
      <c r="S163">
        <v>140</v>
      </c>
      <c r="T163" t="b">
        <v>0</v>
      </c>
      <c r="U163">
        <v>18</v>
      </c>
      <c r="V163">
        <v>0</v>
      </c>
      <c r="W163">
        <v>-1</v>
      </c>
      <c r="X163">
        <v>64</v>
      </c>
      <c r="Y163">
        <v>5</v>
      </c>
      <c r="Z163">
        <v>105</v>
      </c>
      <c r="AA163">
        <v>4</v>
      </c>
      <c r="AB163">
        <v>0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16</v>
      </c>
      <c r="G164" t="s">
        <v>365</v>
      </c>
      <c r="H164" t="s">
        <v>366</v>
      </c>
      <c r="I164">
        <v>73</v>
      </c>
      <c r="J164">
        <v>0</v>
      </c>
      <c r="K164">
        <v>73</v>
      </c>
      <c r="L164">
        <v>0.69523809523809521</v>
      </c>
      <c r="M164" t="s">
        <v>155</v>
      </c>
      <c r="N164" t="s">
        <v>156</v>
      </c>
      <c r="O164">
        <v>0</v>
      </c>
      <c r="P164" t="s">
        <v>157</v>
      </c>
      <c r="Q164">
        <v>625778142</v>
      </c>
      <c r="R164" t="b">
        <v>1</v>
      </c>
      <c r="S164">
        <v>175</v>
      </c>
      <c r="T164" t="b">
        <v>0</v>
      </c>
      <c r="U164">
        <v>18</v>
      </c>
      <c r="V164">
        <v>0</v>
      </c>
      <c r="W164">
        <v>-1</v>
      </c>
      <c r="X164">
        <v>62</v>
      </c>
      <c r="Y164">
        <v>4</v>
      </c>
      <c r="Z164">
        <v>105</v>
      </c>
      <c r="AA164">
        <v>4</v>
      </c>
      <c r="AB164">
        <v>14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136</v>
      </c>
      <c r="G165" t="s">
        <v>294</v>
      </c>
      <c r="H165" t="s">
        <v>201</v>
      </c>
      <c r="I165">
        <v>72</v>
      </c>
      <c r="J165">
        <v>0</v>
      </c>
      <c r="K165">
        <v>72</v>
      </c>
      <c r="L165">
        <v>0.68571428571428572</v>
      </c>
      <c r="M165" t="s">
        <v>155</v>
      </c>
      <c r="N165" t="s">
        <v>164</v>
      </c>
      <c r="O165">
        <v>1</v>
      </c>
      <c r="P165" t="s">
        <v>171</v>
      </c>
      <c r="Q165">
        <v>1977358782</v>
      </c>
      <c r="R165" t="b">
        <v>1</v>
      </c>
      <c r="S165">
        <v>183</v>
      </c>
      <c r="T165" t="b">
        <v>0</v>
      </c>
      <c r="U165">
        <v>44</v>
      </c>
      <c r="V165">
        <v>0</v>
      </c>
      <c r="W165">
        <v>-1</v>
      </c>
      <c r="X165">
        <v>62</v>
      </c>
      <c r="Y165">
        <v>5</v>
      </c>
      <c r="Z165">
        <v>105</v>
      </c>
      <c r="AA165">
        <v>5</v>
      </c>
      <c r="AB165">
        <v>10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1227</v>
      </c>
      <c r="G166" t="s">
        <v>338</v>
      </c>
      <c r="H166" t="s">
        <v>339</v>
      </c>
      <c r="I166">
        <v>72</v>
      </c>
      <c r="J166">
        <v>0</v>
      </c>
      <c r="K166">
        <v>72</v>
      </c>
      <c r="L166">
        <v>0.68571428571428572</v>
      </c>
      <c r="M166" t="s">
        <v>155</v>
      </c>
      <c r="N166" t="s">
        <v>164</v>
      </c>
      <c r="O166">
        <v>14</v>
      </c>
      <c r="P166" t="s">
        <v>160</v>
      </c>
      <c r="Q166">
        <v>983560060</v>
      </c>
      <c r="R166" t="b">
        <v>1</v>
      </c>
      <c r="S166">
        <v>176</v>
      </c>
      <c r="T166" t="b">
        <v>0</v>
      </c>
      <c r="U166">
        <v>28</v>
      </c>
      <c r="V166">
        <v>0</v>
      </c>
      <c r="W166">
        <v>-1</v>
      </c>
      <c r="X166">
        <v>67</v>
      </c>
      <c r="Y166">
        <v>4</v>
      </c>
      <c r="Z166">
        <v>105</v>
      </c>
      <c r="AA166">
        <v>4</v>
      </c>
      <c r="AB166">
        <v>12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56</v>
      </c>
      <c r="G167" t="s">
        <v>237</v>
      </c>
      <c r="H167" t="s">
        <v>238</v>
      </c>
      <c r="I167">
        <v>72</v>
      </c>
      <c r="J167">
        <v>0</v>
      </c>
      <c r="K167">
        <v>72</v>
      </c>
      <c r="L167">
        <v>0.68571428571428572</v>
      </c>
      <c r="M167" t="s">
        <v>155</v>
      </c>
      <c r="N167" t="s">
        <v>164</v>
      </c>
      <c r="O167">
        <v>12</v>
      </c>
      <c r="P167" t="s">
        <v>157</v>
      </c>
      <c r="Q167">
        <v>200558750</v>
      </c>
      <c r="R167" t="b">
        <v>1</v>
      </c>
      <c r="S167">
        <v>197</v>
      </c>
      <c r="T167" t="b">
        <v>0</v>
      </c>
      <c r="U167">
        <v>44</v>
      </c>
      <c r="V167">
        <v>0</v>
      </c>
      <c r="W167">
        <v>-1</v>
      </c>
      <c r="X167">
        <v>65</v>
      </c>
      <c r="Y167">
        <v>5</v>
      </c>
      <c r="Z167">
        <v>105</v>
      </c>
      <c r="AA167">
        <v>5</v>
      </c>
      <c r="AB167">
        <v>10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96</v>
      </c>
      <c r="G168" t="s">
        <v>223</v>
      </c>
      <c r="H168" t="s">
        <v>184</v>
      </c>
      <c r="I168">
        <v>72</v>
      </c>
      <c r="J168">
        <v>0</v>
      </c>
      <c r="K168">
        <v>72</v>
      </c>
      <c r="L168">
        <v>0.68571428571428572</v>
      </c>
      <c r="M168" t="s">
        <v>163</v>
      </c>
      <c r="N168" t="s">
        <v>156</v>
      </c>
      <c r="O168">
        <v>7</v>
      </c>
      <c r="P168" t="s">
        <v>157</v>
      </c>
      <c r="Q168">
        <v>225914087</v>
      </c>
      <c r="R168" t="b">
        <v>1</v>
      </c>
      <c r="S168">
        <v>179</v>
      </c>
      <c r="T168" t="b">
        <v>0</v>
      </c>
      <c r="U168">
        <v>44</v>
      </c>
      <c r="V168">
        <v>0</v>
      </c>
      <c r="W168">
        <v>-1</v>
      </c>
      <c r="X168">
        <v>64</v>
      </c>
      <c r="Y168">
        <v>6</v>
      </c>
      <c r="Z168">
        <v>105</v>
      </c>
      <c r="AA168">
        <v>5</v>
      </c>
      <c r="AB168">
        <v>10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299</v>
      </c>
      <c r="G169" t="s">
        <v>357</v>
      </c>
      <c r="H169" t="s">
        <v>284</v>
      </c>
      <c r="I169">
        <v>72</v>
      </c>
      <c r="J169">
        <v>0</v>
      </c>
      <c r="K169">
        <v>72</v>
      </c>
      <c r="L169">
        <v>0.68571428571428572</v>
      </c>
      <c r="M169" t="s">
        <v>155</v>
      </c>
      <c r="N169" t="s">
        <v>164</v>
      </c>
      <c r="O169">
        <v>5</v>
      </c>
      <c r="P169" t="s">
        <v>160</v>
      </c>
      <c r="Q169">
        <v>1502928507</v>
      </c>
      <c r="R169" t="b">
        <v>1</v>
      </c>
      <c r="S169">
        <v>160</v>
      </c>
      <c r="T169" t="b">
        <v>0</v>
      </c>
      <c r="U169">
        <v>44</v>
      </c>
      <c r="V169">
        <v>0</v>
      </c>
      <c r="W169">
        <v>-1</v>
      </c>
      <c r="X169">
        <v>65</v>
      </c>
      <c r="Y169">
        <v>5</v>
      </c>
      <c r="Z169">
        <v>105</v>
      </c>
      <c r="AA169">
        <v>5</v>
      </c>
      <c r="AB169">
        <v>14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97</v>
      </c>
      <c r="G170" t="s">
        <v>153</v>
      </c>
      <c r="H170" t="s">
        <v>154</v>
      </c>
      <c r="I170">
        <v>72</v>
      </c>
      <c r="J170">
        <v>0</v>
      </c>
      <c r="K170">
        <v>72</v>
      </c>
      <c r="L170">
        <v>0.68571428571428572</v>
      </c>
      <c r="M170" t="s">
        <v>155</v>
      </c>
      <c r="N170" t="s">
        <v>156</v>
      </c>
      <c r="O170">
        <v>6</v>
      </c>
      <c r="P170" t="s">
        <v>157</v>
      </c>
      <c r="Q170">
        <v>1543269126</v>
      </c>
      <c r="R170" t="b">
        <v>1</v>
      </c>
      <c r="S170">
        <v>201</v>
      </c>
      <c r="T170" t="b">
        <v>0</v>
      </c>
      <c r="U170">
        <v>44</v>
      </c>
      <c r="V170">
        <v>0</v>
      </c>
      <c r="W170">
        <v>-1</v>
      </c>
      <c r="X170">
        <v>66</v>
      </c>
      <c r="Y170">
        <v>4</v>
      </c>
      <c r="Z170">
        <v>105</v>
      </c>
      <c r="AA170">
        <v>5</v>
      </c>
      <c r="AB170">
        <v>14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171</v>
      </c>
      <c r="G171" t="s">
        <v>285</v>
      </c>
      <c r="H171" t="s">
        <v>317</v>
      </c>
      <c r="I171">
        <v>71</v>
      </c>
      <c r="J171">
        <v>0</v>
      </c>
      <c r="K171">
        <v>71</v>
      </c>
      <c r="L171">
        <v>0.67619047619047623</v>
      </c>
      <c r="M171" t="s">
        <v>155</v>
      </c>
      <c r="N171" t="s">
        <v>156</v>
      </c>
      <c r="O171">
        <v>13</v>
      </c>
      <c r="P171" t="s">
        <v>160</v>
      </c>
      <c r="Q171">
        <v>1804250943</v>
      </c>
      <c r="R171" t="b">
        <v>1</v>
      </c>
      <c r="S171">
        <v>148</v>
      </c>
      <c r="T171" t="b">
        <v>0</v>
      </c>
      <c r="U171">
        <v>56</v>
      </c>
      <c r="V171">
        <v>0</v>
      </c>
      <c r="W171">
        <v>-1</v>
      </c>
      <c r="X171">
        <v>63</v>
      </c>
      <c r="Y171">
        <v>5</v>
      </c>
      <c r="Z171">
        <v>105</v>
      </c>
      <c r="AA171">
        <v>5</v>
      </c>
      <c r="AB171">
        <v>16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31</v>
      </c>
      <c r="G172" t="s">
        <v>265</v>
      </c>
      <c r="H172" t="s">
        <v>166</v>
      </c>
      <c r="I172">
        <v>71</v>
      </c>
      <c r="J172">
        <v>0</v>
      </c>
      <c r="K172">
        <v>71</v>
      </c>
      <c r="L172">
        <v>0.67619047619047623</v>
      </c>
      <c r="M172" t="s">
        <v>155</v>
      </c>
      <c r="N172" t="s">
        <v>156</v>
      </c>
      <c r="O172">
        <v>13</v>
      </c>
      <c r="P172" t="s">
        <v>157</v>
      </c>
      <c r="Q172">
        <v>511404281</v>
      </c>
      <c r="R172" t="b">
        <v>1</v>
      </c>
      <c r="S172">
        <v>175</v>
      </c>
      <c r="T172" t="b">
        <v>0</v>
      </c>
      <c r="U172">
        <v>56</v>
      </c>
      <c r="V172">
        <v>0</v>
      </c>
      <c r="W172">
        <v>-1</v>
      </c>
      <c r="X172">
        <v>69</v>
      </c>
      <c r="Y172">
        <v>4</v>
      </c>
      <c r="Z172">
        <v>105</v>
      </c>
      <c r="AA172">
        <v>5</v>
      </c>
      <c r="AB172">
        <v>10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1335</v>
      </c>
      <c r="G173" t="s">
        <v>345</v>
      </c>
      <c r="H173" t="s">
        <v>310</v>
      </c>
      <c r="I173">
        <v>71</v>
      </c>
      <c r="J173">
        <v>0</v>
      </c>
      <c r="K173">
        <v>71</v>
      </c>
      <c r="L173">
        <v>0.67619047619047623</v>
      </c>
      <c r="M173" t="s">
        <v>155</v>
      </c>
      <c r="N173" t="s">
        <v>156</v>
      </c>
      <c r="O173">
        <v>14</v>
      </c>
      <c r="P173" t="s">
        <v>171</v>
      </c>
      <c r="Q173">
        <v>1363092349</v>
      </c>
      <c r="R173" t="b">
        <v>1</v>
      </c>
      <c r="S173">
        <v>174</v>
      </c>
      <c r="T173" t="b">
        <v>0</v>
      </c>
      <c r="U173">
        <v>44</v>
      </c>
      <c r="V173">
        <v>0</v>
      </c>
      <c r="W173">
        <v>0</v>
      </c>
      <c r="X173">
        <v>59</v>
      </c>
      <c r="Y173">
        <v>5</v>
      </c>
      <c r="Z173">
        <v>105</v>
      </c>
      <c r="AA173">
        <v>4</v>
      </c>
      <c r="AB173">
        <v>14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83</v>
      </c>
      <c r="G174" t="s">
        <v>301</v>
      </c>
      <c r="H174" t="s">
        <v>284</v>
      </c>
      <c r="I174">
        <v>71</v>
      </c>
      <c r="J174">
        <v>0</v>
      </c>
      <c r="K174">
        <v>71</v>
      </c>
      <c r="L174">
        <v>0.67619047619047623</v>
      </c>
      <c r="M174" t="s">
        <v>163</v>
      </c>
      <c r="N174" t="s">
        <v>156</v>
      </c>
      <c r="O174">
        <v>8</v>
      </c>
      <c r="P174" t="s">
        <v>157</v>
      </c>
      <c r="Q174">
        <v>426696598</v>
      </c>
      <c r="R174" t="b">
        <v>1</v>
      </c>
      <c r="S174">
        <v>187</v>
      </c>
      <c r="T174" t="b">
        <v>0</v>
      </c>
      <c r="U174">
        <v>44</v>
      </c>
      <c r="V174">
        <v>0</v>
      </c>
      <c r="W174">
        <v>-1</v>
      </c>
      <c r="X174">
        <v>70</v>
      </c>
      <c r="Y174">
        <v>5</v>
      </c>
      <c r="Z174">
        <v>105</v>
      </c>
      <c r="AA174">
        <v>4</v>
      </c>
      <c r="AB174">
        <v>0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112</v>
      </c>
      <c r="G175" t="s">
        <v>307</v>
      </c>
      <c r="H175" t="s">
        <v>308</v>
      </c>
      <c r="I175">
        <v>71</v>
      </c>
      <c r="J175">
        <v>0</v>
      </c>
      <c r="K175">
        <v>71</v>
      </c>
      <c r="L175">
        <v>0.67619047619047623</v>
      </c>
      <c r="M175" t="s">
        <v>155</v>
      </c>
      <c r="N175" t="s">
        <v>164</v>
      </c>
      <c r="O175">
        <v>8</v>
      </c>
      <c r="P175" t="s">
        <v>160</v>
      </c>
      <c r="Q175">
        <v>704818929</v>
      </c>
      <c r="R175" t="b">
        <v>1</v>
      </c>
      <c r="S175">
        <v>175</v>
      </c>
      <c r="T175" t="b">
        <v>0</v>
      </c>
      <c r="U175">
        <v>44</v>
      </c>
      <c r="V175">
        <v>0</v>
      </c>
      <c r="W175">
        <v>-1</v>
      </c>
      <c r="X175">
        <v>63</v>
      </c>
      <c r="Y175">
        <v>6</v>
      </c>
      <c r="Z175">
        <v>105</v>
      </c>
      <c r="AA175">
        <v>4</v>
      </c>
      <c r="AB175">
        <v>0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21</v>
      </c>
      <c r="G176" t="s">
        <v>215</v>
      </c>
      <c r="H176" t="s">
        <v>216</v>
      </c>
      <c r="I176">
        <v>71</v>
      </c>
      <c r="J176">
        <v>0</v>
      </c>
      <c r="K176">
        <v>71</v>
      </c>
      <c r="L176">
        <v>0.67619047619047623</v>
      </c>
      <c r="M176" t="s">
        <v>155</v>
      </c>
      <c r="N176" t="s">
        <v>156</v>
      </c>
      <c r="O176">
        <v>12</v>
      </c>
      <c r="P176" t="s">
        <v>157</v>
      </c>
      <c r="Q176">
        <v>1909226979</v>
      </c>
      <c r="R176" t="b">
        <v>1</v>
      </c>
      <c r="S176">
        <v>179</v>
      </c>
      <c r="T176" t="b">
        <v>0</v>
      </c>
      <c r="U176">
        <v>44</v>
      </c>
      <c r="V176">
        <v>0</v>
      </c>
      <c r="W176">
        <v>-1</v>
      </c>
      <c r="X176">
        <v>65</v>
      </c>
      <c r="Y176">
        <v>4</v>
      </c>
      <c r="Z176">
        <v>105</v>
      </c>
      <c r="AA176">
        <v>4</v>
      </c>
      <c r="AB176">
        <v>12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325</v>
      </c>
      <c r="G177" t="s">
        <v>351</v>
      </c>
      <c r="H177" t="s">
        <v>352</v>
      </c>
      <c r="I177">
        <v>71</v>
      </c>
      <c r="J177">
        <v>0</v>
      </c>
      <c r="K177">
        <v>71</v>
      </c>
      <c r="L177">
        <v>0.67619047619047623</v>
      </c>
      <c r="M177" t="s">
        <v>155</v>
      </c>
      <c r="N177" t="s">
        <v>164</v>
      </c>
      <c r="O177">
        <v>10</v>
      </c>
      <c r="P177" t="s">
        <v>171</v>
      </c>
      <c r="Q177">
        <v>847109925</v>
      </c>
      <c r="R177" t="b">
        <v>1</v>
      </c>
      <c r="S177">
        <v>180</v>
      </c>
      <c r="T177" t="b">
        <v>0</v>
      </c>
      <c r="U177">
        <v>56</v>
      </c>
      <c r="V177">
        <v>0</v>
      </c>
      <c r="W177">
        <v>-1</v>
      </c>
      <c r="X177">
        <v>66</v>
      </c>
      <c r="Y177">
        <v>4</v>
      </c>
      <c r="Z177">
        <v>105</v>
      </c>
      <c r="AA177">
        <v>5</v>
      </c>
      <c r="AB177">
        <v>10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23</v>
      </c>
      <c r="G178" t="s">
        <v>348</v>
      </c>
      <c r="H178" t="s">
        <v>349</v>
      </c>
      <c r="I178">
        <v>70</v>
      </c>
      <c r="J178">
        <v>0</v>
      </c>
      <c r="K178">
        <v>70</v>
      </c>
      <c r="L178">
        <v>0.66666666666666663</v>
      </c>
      <c r="M178" t="s">
        <v>163</v>
      </c>
      <c r="N178" t="s">
        <v>164</v>
      </c>
      <c r="O178">
        <v>0</v>
      </c>
      <c r="P178" t="s">
        <v>157</v>
      </c>
      <c r="Q178">
        <v>372981210</v>
      </c>
      <c r="R178" t="b">
        <v>1</v>
      </c>
      <c r="S178">
        <v>164</v>
      </c>
      <c r="T178" t="b">
        <v>0</v>
      </c>
      <c r="U178">
        <v>64</v>
      </c>
      <c r="V178">
        <v>0</v>
      </c>
      <c r="W178">
        <v>-1</v>
      </c>
      <c r="X178">
        <v>67</v>
      </c>
      <c r="Y178">
        <v>6</v>
      </c>
      <c r="Z178">
        <v>105</v>
      </c>
      <c r="AA178">
        <v>5</v>
      </c>
      <c r="AB178">
        <v>10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160</v>
      </c>
      <c r="G179" t="s">
        <v>189</v>
      </c>
      <c r="H179" t="s">
        <v>190</v>
      </c>
      <c r="I179">
        <v>70</v>
      </c>
      <c r="J179">
        <v>0</v>
      </c>
      <c r="K179">
        <v>70</v>
      </c>
      <c r="L179">
        <v>0.66666666666666663</v>
      </c>
      <c r="M179" t="s">
        <v>155</v>
      </c>
      <c r="N179" t="s">
        <v>164</v>
      </c>
      <c r="O179">
        <v>10</v>
      </c>
      <c r="P179" t="s">
        <v>157</v>
      </c>
      <c r="Q179">
        <v>1668574828</v>
      </c>
      <c r="R179" t="b">
        <v>1</v>
      </c>
      <c r="S179">
        <v>185</v>
      </c>
      <c r="T179" t="b">
        <v>0</v>
      </c>
      <c r="U179">
        <v>64</v>
      </c>
      <c r="V179">
        <v>0</v>
      </c>
      <c r="W179">
        <v>-1</v>
      </c>
      <c r="X179">
        <v>64</v>
      </c>
      <c r="Y179">
        <v>6</v>
      </c>
      <c r="Z179">
        <v>105</v>
      </c>
      <c r="AA179">
        <v>5</v>
      </c>
      <c r="AB179">
        <v>10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144</v>
      </c>
      <c r="G180" t="s">
        <v>258</v>
      </c>
      <c r="H180" t="s">
        <v>259</v>
      </c>
      <c r="I180">
        <v>70</v>
      </c>
      <c r="J180">
        <v>0</v>
      </c>
      <c r="K180">
        <v>70</v>
      </c>
      <c r="L180">
        <v>0.66666666666666663</v>
      </c>
      <c r="M180" t="s">
        <v>155</v>
      </c>
      <c r="N180" t="s">
        <v>164</v>
      </c>
      <c r="O180">
        <v>12</v>
      </c>
      <c r="P180" t="s">
        <v>157</v>
      </c>
      <c r="Q180">
        <v>1381774851</v>
      </c>
      <c r="R180" t="b">
        <v>1</v>
      </c>
      <c r="S180">
        <v>152</v>
      </c>
      <c r="T180" t="b">
        <v>0</v>
      </c>
      <c r="U180">
        <v>64</v>
      </c>
      <c r="V180">
        <v>0</v>
      </c>
      <c r="W180">
        <v>-1</v>
      </c>
      <c r="X180">
        <v>63</v>
      </c>
      <c r="Y180">
        <v>4</v>
      </c>
      <c r="Z180">
        <v>105</v>
      </c>
      <c r="AA180">
        <v>5</v>
      </c>
      <c r="AB180">
        <v>10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322</v>
      </c>
      <c r="G181" t="s">
        <v>294</v>
      </c>
      <c r="H181" t="s">
        <v>336</v>
      </c>
      <c r="I181">
        <v>70</v>
      </c>
      <c r="J181">
        <v>0</v>
      </c>
      <c r="K181">
        <v>70</v>
      </c>
      <c r="L181">
        <v>0.66666666666666663</v>
      </c>
      <c r="M181" t="s">
        <v>155</v>
      </c>
      <c r="N181" t="s">
        <v>156</v>
      </c>
      <c r="O181">
        <v>15</v>
      </c>
      <c r="P181" t="s">
        <v>171</v>
      </c>
      <c r="Q181">
        <v>1265487769</v>
      </c>
      <c r="R181" t="b">
        <v>1</v>
      </c>
      <c r="S181">
        <v>174</v>
      </c>
      <c r="T181" t="b">
        <v>0</v>
      </c>
      <c r="U181">
        <v>64</v>
      </c>
      <c r="V181">
        <v>0</v>
      </c>
      <c r="W181">
        <v>-1</v>
      </c>
      <c r="X181">
        <v>65</v>
      </c>
      <c r="Y181">
        <v>4</v>
      </c>
      <c r="Z181">
        <v>105</v>
      </c>
      <c r="AA181">
        <v>5</v>
      </c>
      <c r="AB181">
        <v>18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15</v>
      </c>
      <c r="G182" t="s">
        <v>221</v>
      </c>
      <c r="H182" t="s">
        <v>222</v>
      </c>
      <c r="I182">
        <v>70</v>
      </c>
      <c r="J182">
        <v>0</v>
      </c>
      <c r="K182">
        <v>70</v>
      </c>
      <c r="L182">
        <v>0.66666666666666663</v>
      </c>
      <c r="M182" t="s">
        <v>155</v>
      </c>
      <c r="N182" t="s">
        <v>164</v>
      </c>
      <c r="O182">
        <v>7</v>
      </c>
      <c r="P182" t="s">
        <v>157</v>
      </c>
      <c r="Q182">
        <v>797805576</v>
      </c>
      <c r="R182" t="b">
        <v>1</v>
      </c>
      <c r="S182">
        <v>150</v>
      </c>
      <c r="T182" t="b">
        <v>0</v>
      </c>
      <c r="U182">
        <v>64</v>
      </c>
      <c r="V182">
        <v>0</v>
      </c>
      <c r="W182">
        <v>-1</v>
      </c>
      <c r="X182">
        <v>57</v>
      </c>
      <c r="Y182">
        <v>5</v>
      </c>
      <c r="Z182">
        <v>105</v>
      </c>
      <c r="AA182">
        <v>5</v>
      </c>
      <c r="AB182">
        <v>10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93</v>
      </c>
      <c r="G183" t="s">
        <v>208</v>
      </c>
      <c r="H183" t="s">
        <v>209</v>
      </c>
      <c r="I183">
        <v>70</v>
      </c>
      <c r="J183">
        <v>0</v>
      </c>
      <c r="K183">
        <v>70</v>
      </c>
      <c r="L183">
        <v>0.66666666666666663</v>
      </c>
      <c r="M183" t="s">
        <v>155</v>
      </c>
      <c r="N183" t="s">
        <v>164</v>
      </c>
      <c r="O183">
        <v>14</v>
      </c>
      <c r="P183" t="s">
        <v>157</v>
      </c>
      <c r="Q183">
        <v>174215488</v>
      </c>
      <c r="R183" t="b">
        <v>1</v>
      </c>
      <c r="S183">
        <v>168</v>
      </c>
      <c r="T183" t="b">
        <v>0</v>
      </c>
      <c r="U183">
        <v>64</v>
      </c>
      <c r="V183">
        <v>0</v>
      </c>
      <c r="W183">
        <v>-1</v>
      </c>
      <c r="X183">
        <v>63</v>
      </c>
      <c r="Y183">
        <v>5</v>
      </c>
      <c r="Z183">
        <v>105</v>
      </c>
      <c r="AA183">
        <v>5</v>
      </c>
      <c r="AB183">
        <v>12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187</v>
      </c>
      <c r="G184" t="s">
        <v>172</v>
      </c>
      <c r="H184" t="s">
        <v>173</v>
      </c>
      <c r="I184">
        <v>70</v>
      </c>
      <c r="J184">
        <v>0</v>
      </c>
      <c r="K184">
        <v>70</v>
      </c>
      <c r="L184">
        <v>0.66666666666666663</v>
      </c>
      <c r="M184" t="s">
        <v>163</v>
      </c>
      <c r="N184" t="s">
        <v>156</v>
      </c>
      <c r="O184">
        <v>16</v>
      </c>
      <c r="P184" t="s">
        <v>160</v>
      </c>
      <c r="Q184">
        <v>595238738</v>
      </c>
      <c r="R184" t="b">
        <v>1</v>
      </c>
      <c r="S184">
        <v>160</v>
      </c>
      <c r="T184" t="b">
        <v>0</v>
      </c>
      <c r="U184">
        <v>64</v>
      </c>
      <c r="V184">
        <v>0</v>
      </c>
      <c r="W184">
        <v>-1</v>
      </c>
      <c r="X184">
        <v>60</v>
      </c>
      <c r="Y184">
        <v>3</v>
      </c>
      <c r="Z184">
        <v>105</v>
      </c>
      <c r="AA184">
        <v>5</v>
      </c>
      <c r="AB184">
        <v>10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28</v>
      </c>
      <c r="G185" t="s">
        <v>200</v>
      </c>
      <c r="H185" t="s">
        <v>201</v>
      </c>
      <c r="I185">
        <v>70</v>
      </c>
      <c r="J185">
        <v>0</v>
      </c>
      <c r="K185">
        <v>70</v>
      </c>
      <c r="L185">
        <v>0.66666666666666663</v>
      </c>
      <c r="M185" t="s">
        <v>155</v>
      </c>
      <c r="N185" t="s">
        <v>164</v>
      </c>
      <c r="O185">
        <v>14</v>
      </c>
      <c r="P185" t="s">
        <v>157</v>
      </c>
      <c r="Q185">
        <v>131481949</v>
      </c>
      <c r="R185" t="b">
        <v>1</v>
      </c>
      <c r="S185">
        <v>166</v>
      </c>
      <c r="T185" t="b">
        <v>0</v>
      </c>
      <c r="U185">
        <v>64</v>
      </c>
      <c r="V185">
        <v>0</v>
      </c>
      <c r="W185">
        <v>-1</v>
      </c>
      <c r="X185">
        <v>65</v>
      </c>
      <c r="Y185">
        <v>6</v>
      </c>
      <c r="Z185">
        <v>105</v>
      </c>
      <c r="AA185">
        <v>5</v>
      </c>
      <c r="AB185">
        <v>10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46</v>
      </c>
      <c r="G186" t="s">
        <v>312</v>
      </c>
      <c r="H186" t="s">
        <v>313</v>
      </c>
      <c r="I186">
        <v>70</v>
      </c>
      <c r="J186">
        <v>0</v>
      </c>
      <c r="K186">
        <v>70</v>
      </c>
      <c r="L186">
        <v>0.66666666666666663</v>
      </c>
      <c r="M186" t="s">
        <v>163</v>
      </c>
      <c r="N186" t="s">
        <v>156</v>
      </c>
      <c r="O186">
        <v>8</v>
      </c>
      <c r="P186" t="s">
        <v>157</v>
      </c>
      <c r="Q186">
        <v>2145906426</v>
      </c>
      <c r="R186" t="b">
        <v>1</v>
      </c>
      <c r="S186">
        <v>169</v>
      </c>
      <c r="T186" t="b">
        <v>0</v>
      </c>
      <c r="U186">
        <v>64</v>
      </c>
      <c r="V186">
        <v>0</v>
      </c>
      <c r="W186">
        <v>-1</v>
      </c>
      <c r="X186">
        <v>67</v>
      </c>
      <c r="Y186">
        <v>6</v>
      </c>
      <c r="Z186">
        <v>105</v>
      </c>
      <c r="AA186">
        <v>5</v>
      </c>
      <c r="AB186">
        <v>10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125</v>
      </c>
      <c r="G187" t="s">
        <v>158</v>
      </c>
      <c r="H187" t="s">
        <v>219</v>
      </c>
      <c r="I187">
        <v>70</v>
      </c>
      <c r="J187">
        <v>0</v>
      </c>
      <c r="K187">
        <v>70</v>
      </c>
      <c r="L187">
        <v>0.66666666666666663</v>
      </c>
      <c r="M187" t="s">
        <v>155</v>
      </c>
      <c r="N187" t="s">
        <v>164</v>
      </c>
      <c r="O187">
        <v>7</v>
      </c>
      <c r="P187" t="s">
        <v>193</v>
      </c>
      <c r="Q187">
        <v>554340727</v>
      </c>
      <c r="R187" t="b">
        <v>1</v>
      </c>
      <c r="S187">
        <v>178</v>
      </c>
      <c r="T187" t="b">
        <v>0</v>
      </c>
      <c r="U187">
        <v>56</v>
      </c>
      <c r="V187">
        <v>0</v>
      </c>
      <c r="W187">
        <v>-1</v>
      </c>
      <c r="X187">
        <v>63</v>
      </c>
      <c r="Y187">
        <v>5</v>
      </c>
      <c r="Z187">
        <v>105</v>
      </c>
      <c r="AA187">
        <v>4</v>
      </c>
      <c r="AB187">
        <v>0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149</v>
      </c>
      <c r="G188" t="s">
        <v>251</v>
      </c>
      <c r="H188" t="s">
        <v>227</v>
      </c>
      <c r="I188">
        <v>70</v>
      </c>
      <c r="J188">
        <v>0</v>
      </c>
      <c r="K188">
        <v>70</v>
      </c>
      <c r="L188">
        <v>0.66666666666666663</v>
      </c>
      <c r="M188" t="s">
        <v>155</v>
      </c>
      <c r="N188" t="s">
        <v>164</v>
      </c>
      <c r="O188">
        <v>5</v>
      </c>
      <c r="P188" t="s">
        <v>157</v>
      </c>
      <c r="Q188">
        <v>2089243137</v>
      </c>
      <c r="R188" t="b">
        <v>1</v>
      </c>
      <c r="S188">
        <v>180</v>
      </c>
      <c r="T188" t="b">
        <v>0</v>
      </c>
      <c r="U188">
        <v>56</v>
      </c>
      <c r="V188">
        <v>0</v>
      </c>
      <c r="W188">
        <v>-1</v>
      </c>
      <c r="X188">
        <v>65</v>
      </c>
      <c r="Y188">
        <v>5</v>
      </c>
      <c r="Z188">
        <v>105</v>
      </c>
      <c r="AA188">
        <v>4</v>
      </c>
      <c r="AB188">
        <v>0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22</v>
      </c>
      <c r="G189" t="s">
        <v>215</v>
      </c>
      <c r="H189" t="s">
        <v>363</v>
      </c>
      <c r="I189">
        <v>70</v>
      </c>
      <c r="J189">
        <v>0</v>
      </c>
      <c r="K189">
        <v>70</v>
      </c>
      <c r="L189">
        <v>0.66666666666666663</v>
      </c>
      <c r="M189" t="s">
        <v>155</v>
      </c>
      <c r="N189" t="s">
        <v>164</v>
      </c>
      <c r="O189">
        <v>0</v>
      </c>
      <c r="P189" t="s">
        <v>157</v>
      </c>
      <c r="Q189">
        <v>1523000260</v>
      </c>
      <c r="R189" t="b">
        <v>1</v>
      </c>
      <c r="S189">
        <v>161</v>
      </c>
      <c r="T189" t="b">
        <v>0</v>
      </c>
      <c r="U189">
        <v>56</v>
      </c>
      <c r="V189">
        <v>0</v>
      </c>
      <c r="W189">
        <v>-1</v>
      </c>
      <c r="X189">
        <v>65</v>
      </c>
      <c r="Y189">
        <v>4</v>
      </c>
      <c r="Z189">
        <v>105</v>
      </c>
      <c r="AA189">
        <v>4</v>
      </c>
      <c r="AB189">
        <v>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205</v>
      </c>
      <c r="G190" t="s">
        <v>304</v>
      </c>
      <c r="H190" t="s">
        <v>305</v>
      </c>
      <c r="I190">
        <v>69</v>
      </c>
      <c r="J190">
        <v>0</v>
      </c>
      <c r="K190">
        <v>69</v>
      </c>
      <c r="L190">
        <v>0.65714285714285714</v>
      </c>
      <c r="M190" t="s">
        <v>155</v>
      </c>
      <c r="N190" t="s">
        <v>164</v>
      </c>
      <c r="O190">
        <v>8</v>
      </c>
      <c r="P190" t="s">
        <v>157</v>
      </c>
      <c r="Q190">
        <v>85411068</v>
      </c>
      <c r="R190" t="b">
        <v>1</v>
      </c>
      <c r="S190">
        <v>171</v>
      </c>
      <c r="T190" t="b">
        <v>0</v>
      </c>
      <c r="U190">
        <v>77</v>
      </c>
      <c r="V190">
        <v>0</v>
      </c>
      <c r="W190">
        <v>-1</v>
      </c>
      <c r="X190">
        <v>67</v>
      </c>
      <c r="Y190">
        <v>5</v>
      </c>
      <c r="Z190">
        <v>105</v>
      </c>
      <c r="AA190">
        <v>5</v>
      </c>
      <c r="AB190">
        <v>10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124</v>
      </c>
      <c r="G191" t="s">
        <v>206</v>
      </c>
      <c r="H191" t="s">
        <v>207</v>
      </c>
      <c r="I191">
        <v>69</v>
      </c>
      <c r="J191">
        <v>0</v>
      </c>
      <c r="K191">
        <v>69</v>
      </c>
      <c r="L191">
        <v>0.65714285714285714</v>
      </c>
      <c r="M191" t="s">
        <v>155</v>
      </c>
      <c r="N191" t="s">
        <v>164</v>
      </c>
      <c r="O191">
        <v>14</v>
      </c>
      <c r="P191" t="s">
        <v>160</v>
      </c>
      <c r="Q191">
        <v>1824065113</v>
      </c>
      <c r="R191" t="b">
        <v>1</v>
      </c>
      <c r="S191">
        <v>174</v>
      </c>
      <c r="T191" t="b">
        <v>0</v>
      </c>
      <c r="U191">
        <v>77</v>
      </c>
      <c r="V191">
        <v>0</v>
      </c>
      <c r="W191">
        <v>-1</v>
      </c>
      <c r="X191">
        <v>62</v>
      </c>
      <c r="Y191">
        <v>5</v>
      </c>
      <c r="Z191">
        <v>105</v>
      </c>
      <c r="AA191">
        <v>5</v>
      </c>
      <c r="AB191">
        <v>12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119</v>
      </c>
      <c r="G192" t="s">
        <v>262</v>
      </c>
      <c r="H192" t="s">
        <v>306</v>
      </c>
      <c r="I192">
        <v>69</v>
      </c>
      <c r="J192">
        <v>0</v>
      </c>
      <c r="K192">
        <v>69</v>
      </c>
      <c r="L192">
        <v>0.65714285714285714</v>
      </c>
      <c r="M192" t="s">
        <v>155</v>
      </c>
      <c r="N192" t="s">
        <v>164</v>
      </c>
      <c r="O192">
        <v>8</v>
      </c>
      <c r="P192" t="s">
        <v>157</v>
      </c>
      <c r="Q192">
        <v>2012617977</v>
      </c>
      <c r="R192" t="b">
        <v>1</v>
      </c>
      <c r="S192">
        <v>186</v>
      </c>
      <c r="T192" t="b">
        <v>0</v>
      </c>
      <c r="U192">
        <v>77</v>
      </c>
      <c r="V192">
        <v>0</v>
      </c>
      <c r="W192">
        <v>-1</v>
      </c>
      <c r="X192">
        <v>68</v>
      </c>
      <c r="Y192">
        <v>6</v>
      </c>
      <c r="Z192">
        <v>105</v>
      </c>
      <c r="AA192">
        <v>5</v>
      </c>
      <c r="AB192">
        <v>10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104</v>
      </c>
      <c r="G193" t="s">
        <v>309</v>
      </c>
      <c r="H193" t="s">
        <v>320</v>
      </c>
      <c r="I193">
        <v>69</v>
      </c>
      <c r="J193">
        <v>0</v>
      </c>
      <c r="K193">
        <v>69</v>
      </c>
      <c r="L193">
        <v>0.65714285714285714</v>
      </c>
      <c r="M193" t="s">
        <v>155</v>
      </c>
      <c r="N193" t="s">
        <v>164</v>
      </c>
      <c r="O193">
        <v>13</v>
      </c>
      <c r="P193" t="s">
        <v>157</v>
      </c>
      <c r="Q193">
        <v>1062761566</v>
      </c>
      <c r="R193" t="b">
        <v>1</v>
      </c>
      <c r="S193">
        <v>177</v>
      </c>
      <c r="T193" t="b">
        <v>0</v>
      </c>
      <c r="U193">
        <v>77</v>
      </c>
      <c r="V193">
        <v>0</v>
      </c>
      <c r="W193">
        <v>-1</v>
      </c>
      <c r="X193">
        <v>69</v>
      </c>
      <c r="Y193">
        <v>4</v>
      </c>
      <c r="Z193">
        <v>105</v>
      </c>
      <c r="AA193">
        <v>5</v>
      </c>
      <c r="AB193">
        <v>22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39</v>
      </c>
      <c r="G194" t="s">
        <v>275</v>
      </c>
      <c r="H194" t="s">
        <v>270</v>
      </c>
      <c r="I194">
        <v>69</v>
      </c>
      <c r="J194">
        <v>0</v>
      </c>
      <c r="K194">
        <v>69</v>
      </c>
      <c r="L194">
        <v>0.65714285714285714</v>
      </c>
      <c r="M194" t="s">
        <v>155</v>
      </c>
      <c r="N194" t="s">
        <v>156</v>
      </c>
      <c r="O194">
        <v>9</v>
      </c>
      <c r="P194" t="s">
        <v>157</v>
      </c>
      <c r="Q194">
        <v>1741763436</v>
      </c>
      <c r="R194" t="b">
        <v>1</v>
      </c>
      <c r="S194">
        <v>156</v>
      </c>
      <c r="T194" t="b">
        <v>0</v>
      </c>
      <c r="U194">
        <v>77</v>
      </c>
      <c r="V194">
        <v>0</v>
      </c>
      <c r="W194">
        <v>-1</v>
      </c>
      <c r="X194">
        <v>69</v>
      </c>
      <c r="Y194">
        <v>4</v>
      </c>
      <c r="Z194">
        <v>105</v>
      </c>
      <c r="AA194">
        <v>5</v>
      </c>
      <c r="AB194">
        <v>10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69</v>
      </c>
      <c r="G195" t="s">
        <v>176</v>
      </c>
      <c r="H195" t="s">
        <v>225</v>
      </c>
      <c r="I195">
        <v>69</v>
      </c>
      <c r="J195">
        <v>0</v>
      </c>
      <c r="K195">
        <v>69</v>
      </c>
      <c r="L195">
        <v>0.65714285714285714</v>
      </c>
      <c r="M195" t="s">
        <v>155</v>
      </c>
      <c r="N195" t="s">
        <v>164</v>
      </c>
      <c r="O195">
        <v>7</v>
      </c>
      <c r="P195" t="s">
        <v>157</v>
      </c>
      <c r="Q195">
        <v>384735494</v>
      </c>
      <c r="R195" t="b">
        <v>1</v>
      </c>
      <c r="S195">
        <v>211</v>
      </c>
      <c r="T195" t="b">
        <v>0</v>
      </c>
      <c r="U195">
        <v>77</v>
      </c>
      <c r="V195">
        <v>0</v>
      </c>
      <c r="W195">
        <v>-1</v>
      </c>
      <c r="X195">
        <v>75</v>
      </c>
      <c r="Y195">
        <v>5</v>
      </c>
      <c r="Z195">
        <v>105</v>
      </c>
      <c r="AA195">
        <v>5</v>
      </c>
      <c r="AB195">
        <v>10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24</v>
      </c>
      <c r="G196" t="s">
        <v>212</v>
      </c>
      <c r="H196" t="s">
        <v>344</v>
      </c>
      <c r="I196">
        <v>69</v>
      </c>
      <c r="J196">
        <v>0</v>
      </c>
      <c r="K196">
        <v>69</v>
      </c>
      <c r="L196">
        <v>0.65714285714285714</v>
      </c>
      <c r="M196" t="s">
        <v>155</v>
      </c>
      <c r="N196" t="s">
        <v>164</v>
      </c>
      <c r="O196">
        <v>0</v>
      </c>
      <c r="P196" t="s">
        <v>157</v>
      </c>
      <c r="Q196">
        <v>272836924</v>
      </c>
      <c r="R196" t="b">
        <v>1</v>
      </c>
      <c r="S196">
        <v>153</v>
      </c>
      <c r="T196" t="b">
        <v>0</v>
      </c>
      <c r="U196">
        <v>87</v>
      </c>
      <c r="V196">
        <v>0</v>
      </c>
      <c r="W196">
        <v>-1</v>
      </c>
      <c r="X196">
        <v>68</v>
      </c>
      <c r="Y196">
        <v>5</v>
      </c>
      <c r="Z196">
        <v>105</v>
      </c>
      <c r="AA196">
        <v>6</v>
      </c>
      <c r="AB196">
        <v>20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1491</v>
      </c>
      <c r="G197" t="s">
        <v>355</v>
      </c>
      <c r="H197" t="s">
        <v>356</v>
      </c>
      <c r="I197">
        <v>68</v>
      </c>
      <c r="J197">
        <v>0</v>
      </c>
      <c r="K197">
        <v>68</v>
      </c>
      <c r="L197">
        <v>0.64761904761904765</v>
      </c>
      <c r="M197" t="s">
        <v>155</v>
      </c>
      <c r="N197" t="s">
        <v>164</v>
      </c>
      <c r="O197">
        <v>7</v>
      </c>
      <c r="P197" t="s">
        <v>171</v>
      </c>
      <c r="Q197">
        <v>515455894</v>
      </c>
      <c r="R197" t="b">
        <v>1</v>
      </c>
      <c r="S197">
        <v>185</v>
      </c>
      <c r="T197" t="b">
        <v>0</v>
      </c>
      <c r="U197">
        <v>87</v>
      </c>
      <c r="V197">
        <v>0</v>
      </c>
      <c r="W197">
        <v>-1</v>
      </c>
      <c r="X197">
        <v>72</v>
      </c>
      <c r="Y197">
        <v>5</v>
      </c>
      <c r="Z197">
        <v>105</v>
      </c>
      <c r="AA197">
        <v>5</v>
      </c>
      <c r="AB197">
        <v>14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175</v>
      </c>
      <c r="G198" t="s">
        <v>257</v>
      </c>
      <c r="H198" t="s">
        <v>238</v>
      </c>
      <c r="I198">
        <v>68</v>
      </c>
      <c r="J198">
        <v>0</v>
      </c>
      <c r="K198">
        <v>68</v>
      </c>
      <c r="L198">
        <v>0.64761904761904765</v>
      </c>
      <c r="M198" t="s">
        <v>155</v>
      </c>
      <c r="N198" t="s">
        <v>164</v>
      </c>
      <c r="O198">
        <v>12</v>
      </c>
      <c r="P198" t="s">
        <v>157</v>
      </c>
      <c r="Q198">
        <v>150334259</v>
      </c>
      <c r="R198" t="b">
        <v>1</v>
      </c>
      <c r="S198">
        <v>177</v>
      </c>
      <c r="T198" t="b">
        <v>0</v>
      </c>
      <c r="U198">
        <v>77</v>
      </c>
      <c r="V198">
        <v>0</v>
      </c>
      <c r="W198">
        <v>-1</v>
      </c>
      <c r="X198">
        <v>63</v>
      </c>
      <c r="Y198">
        <v>4</v>
      </c>
      <c r="Z198">
        <v>105</v>
      </c>
      <c r="AA198">
        <v>4</v>
      </c>
      <c r="AB198">
        <v>0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227</v>
      </c>
      <c r="G199" t="s">
        <v>285</v>
      </c>
      <c r="H199" t="s">
        <v>286</v>
      </c>
      <c r="I199">
        <v>68</v>
      </c>
      <c r="J199">
        <v>0</v>
      </c>
      <c r="K199">
        <v>68</v>
      </c>
      <c r="L199">
        <v>0.64761904761904765</v>
      </c>
      <c r="M199" t="s">
        <v>155</v>
      </c>
      <c r="N199" t="s">
        <v>164</v>
      </c>
      <c r="O199">
        <v>9</v>
      </c>
      <c r="P199" t="s">
        <v>157</v>
      </c>
      <c r="Q199">
        <v>1145468009</v>
      </c>
      <c r="R199" t="b">
        <v>1</v>
      </c>
      <c r="S199">
        <v>173</v>
      </c>
      <c r="T199" t="b">
        <v>0</v>
      </c>
      <c r="U199">
        <v>77</v>
      </c>
      <c r="V199">
        <v>0</v>
      </c>
      <c r="W199">
        <v>-1</v>
      </c>
      <c r="X199">
        <v>70</v>
      </c>
      <c r="Y199">
        <v>6</v>
      </c>
      <c r="Z199">
        <v>105</v>
      </c>
      <c r="AA199">
        <v>4</v>
      </c>
      <c r="AB199">
        <v>10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84</v>
      </c>
      <c r="G200" t="s">
        <v>314</v>
      </c>
      <c r="H200" t="s">
        <v>315</v>
      </c>
      <c r="I200">
        <v>68</v>
      </c>
      <c r="J200">
        <v>0</v>
      </c>
      <c r="K200">
        <v>68</v>
      </c>
      <c r="L200">
        <v>0.64761904761904765</v>
      </c>
      <c r="M200" t="s">
        <v>155</v>
      </c>
      <c r="N200" t="s">
        <v>164</v>
      </c>
      <c r="O200">
        <v>8</v>
      </c>
      <c r="P200" t="s">
        <v>157</v>
      </c>
      <c r="Q200">
        <v>27107056</v>
      </c>
      <c r="R200" t="b">
        <v>1</v>
      </c>
      <c r="S200">
        <v>176</v>
      </c>
      <c r="T200" t="b">
        <v>0</v>
      </c>
      <c r="U200">
        <v>87</v>
      </c>
      <c r="V200">
        <v>0</v>
      </c>
      <c r="W200">
        <v>-1</v>
      </c>
      <c r="X200">
        <v>64</v>
      </c>
      <c r="Y200">
        <v>5</v>
      </c>
      <c r="Z200">
        <v>105</v>
      </c>
      <c r="AA200">
        <v>5</v>
      </c>
      <c r="AB200">
        <v>16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133</v>
      </c>
      <c r="G201" t="s">
        <v>269</v>
      </c>
      <c r="H201" t="s">
        <v>270</v>
      </c>
      <c r="I201">
        <v>68</v>
      </c>
      <c r="J201">
        <v>0</v>
      </c>
      <c r="K201">
        <v>68</v>
      </c>
      <c r="L201">
        <v>0.64761904761904765</v>
      </c>
      <c r="M201" t="s">
        <v>155</v>
      </c>
      <c r="N201" t="s">
        <v>164</v>
      </c>
      <c r="O201">
        <v>9</v>
      </c>
      <c r="P201" t="s">
        <v>157</v>
      </c>
      <c r="Q201">
        <v>1412931828</v>
      </c>
      <c r="R201" t="b">
        <v>1</v>
      </c>
      <c r="S201">
        <v>155</v>
      </c>
      <c r="T201" t="b">
        <v>0</v>
      </c>
      <c r="U201">
        <v>87</v>
      </c>
      <c r="V201">
        <v>0</v>
      </c>
      <c r="W201">
        <v>-1</v>
      </c>
      <c r="X201">
        <v>68</v>
      </c>
      <c r="Y201">
        <v>4</v>
      </c>
      <c r="Z201">
        <v>105</v>
      </c>
      <c r="AA201">
        <v>5</v>
      </c>
      <c r="AB201">
        <v>6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212</v>
      </c>
      <c r="G202" t="s">
        <v>322</v>
      </c>
      <c r="H202" t="s">
        <v>222</v>
      </c>
      <c r="I202">
        <v>68</v>
      </c>
      <c r="J202">
        <v>0</v>
      </c>
      <c r="K202">
        <v>68</v>
      </c>
      <c r="L202">
        <v>0.64761904761904765</v>
      </c>
      <c r="M202" t="s">
        <v>163</v>
      </c>
      <c r="N202" t="s">
        <v>164</v>
      </c>
      <c r="O202">
        <v>13</v>
      </c>
      <c r="P202" t="s">
        <v>157</v>
      </c>
      <c r="Q202">
        <v>1240923330</v>
      </c>
      <c r="R202" t="b">
        <v>1</v>
      </c>
      <c r="S202">
        <v>184</v>
      </c>
      <c r="T202" t="b">
        <v>0</v>
      </c>
      <c r="U202">
        <v>87</v>
      </c>
      <c r="V202">
        <v>0</v>
      </c>
      <c r="W202">
        <v>-1</v>
      </c>
      <c r="X202">
        <v>67</v>
      </c>
      <c r="Y202">
        <v>5</v>
      </c>
      <c r="Z202">
        <v>105</v>
      </c>
      <c r="AA202">
        <v>5</v>
      </c>
      <c r="AB202">
        <v>10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120</v>
      </c>
      <c r="G203" t="s">
        <v>191</v>
      </c>
      <c r="H203" t="s">
        <v>192</v>
      </c>
      <c r="I203">
        <v>68</v>
      </c>
      <c r="J203">
        <v>0</v>
      </c>
      <c r="K203">
        <v>68</v>
      </c>
      <c r="L203">
        <v>0.64761904761904765</v>
      </c>
      <c r="M203" t="s">
        <v>155</v>
      </c>
      <c r="N203" t="s">
        <v>164</v>
      </c>
      <c r="O203">
        <v>10</v>
      </c>
      <c r="P203" t="s">
        <v>193</v>
      </c>
      <c r="Q203">
        <v>607481823</v>
      </c>
      <c r="R203" t="b">
        <v>1</v>
      </c>
      <c r="S203">
        <v>100</v>
      </c>
      <c r="T203" t="b">
        <v>0</v>
      </c>
      <c r="U203">
        <v>87</v>
      </c>
      <c r="V203">
        <v>0</v>
      </c>
      <c r="W203">
        <v>-1</v>
      </c>
      <c r="X203">
        <v>60</v>
      </c>
      <c r="Y203">
        <v>5</v>
      </c>
      <c r="Z203">
        <v>105</v>
      </c>
      <c r="AA203">
        <v>5</v>
      </c>
      <c r="AB203">
        <v>12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52</v>
      </c>
      <c r="G204" t="s">
        <v>277</v>
      </c>
      <c r="H204" t="s">
        <v>186</v>
      </c>
      <c r="I204">
        <v>68</v>
      </c>
      <c r="J204">
        <v>0</v>
      </c>
      <c r="K204">
        <v>68</v>
      </c>
      <c r="L204">
        <v>0.64761904761904765</v>
      </c>
      <c r="M204" t="s">
        <v>155</v>
      </c>
      <c r="N204" t="s">
        <v>156</v>
      </c>
      <c r="O204">
        <v>9</v>
      </c>
      <c r="P204" t="s">
        <v>157</v>
      </c>
      <c r="Q204">
        <v>1238893969</v>
      </c>
      <c r="R204" t="b">
        <v>1</v>
      </c>
      <c r="S204">
        <v>196</v>
      </c>
      <c r="T204" t="b">
        <v>0</v>
      </c>
      <c r="U204">
        <v>77</v>
      </c>
      <c r="V204">
        <v>0</v>
      </c>
      <c r="W204">
        <v>-1</v>
      </c>
      <c r="X204">
        <v>63</v>
      </c>
      <c r="Y204">
        <v>4</v>
      </c>
      <c r="Z204">
        <v>105</v>
      </c>
      <c r="AA204">
        <v>4</v>
      </c>
      <c r="AB204">
        <v>0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140</v>
      </c>
      <c r="G205" t="s">
        <v>288</v>
      </c>
      <c r="H205" t="s">
        <v>289</v>
      </c>
      <c r="I205">
        <v>67</v>
      </c>
      <c r="J205">
        <v>0</v>
      </c>
      <c r="K205">
        <v>67</v>
      </c>
      <c r="L205">
        <v>0.63809523809523805</v>
      </c>
      <c r="M205" t="s">
        <v>163</v>
      </c>
      <c r="N205" t="s">
        <v>156</v>
      </c>
      <c r="O205">
        <v>9</v>
      </c>
      <c r="P205" t="s">
        <v>157</v>
      </c>
      <c r="Q205">
        <v>21102114</v>
      </c>
      <c r="R205" t="b">
        <v>1</v>
      </c>
      <c r="S205">
        <v>100</v>
      </c>
      <c r="T205" t="b">
        <v>0</v>
      </c>
      <c r="U205">
        <v>87</v>
      </c>
      <c r="V205">
        <v>0</v>
      </c>
      <c r="W205">
        <v>-1</v>
      </c>
      <c r="X205">
        <v>61</v>
      </c>
      <c r="Y205">
        <v>5</v>
      </c>
      <c r="Z205">
        <v>105</v>
      </c>
      <c r="AA205">
        <v>4</v>
      </c>
      <c r="AB205">
        <v>4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151</v>
      </c>
      <c r="G206" t="s">
        <v>252</v>
      </c>
      <c r="H206" t="s">
        <v>253</v>
      </c>
      <c r="I206">
        <v>67</v>
      </c>
      <c r="J206">
        <v>0</v>
      </c>
      <c r="K206">
        <v>67</v>
      </c>
      <c r="L206">
        <v>0.63809523809523805</v>
      </c>
      <c r="M206" t="s">
        <v>163</v>
      </c>
      <c r="N206" t="s">
        <v>164</v>
      </c>
      <c r="O206">
        <v>5</v>
      </c>
      <c r="P206" t="s">
        <v>157</v>
      </c>
      <c r="Q206">
        <v>2005323128</v>
      </c>
      <c r="R206" t="b">
        <v>1</v>
      </c>
      <c r="S206">
        <v>158</v>
      </c>
      <c r="T206" t="b">
        <v>0</v>
      </c>
      <c r="U206">
        <v>87</v>
      </c>
      <c r="V206">
        <v>0</v>
      </c>
      <c r="W206">
        <v>-1</v>
      </c>
      <c r="X206">
        <v>74</v>
      </c>
      <c r="Y206">
        <v>6</v>
      </c>
      <c r="Z206">
        <v>105</v>
      </c>
      <c r="AA206">
        <v>4</v>
      </c>
      <c r="AB206">
        <v>0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34</v>
      </c>
      <c r="G207" t="s">
        <v>283</v>
      </c>
      <c r="H207" t="s">
        <v>284</v>
      </c>
      <c r="I207">
        <v>67</v>
      </c>
      <c r="J207">
        <v>0</v>
      </c>
      <c r="K207">
        <v>67</v>
      </c>
      <c r="L207">
        <v>0.63809523809523805</v>
      </c>
      <c r="M207" t="s">
        <v>163</v>
      </c>
      <c r="N207" t="s">
        <v>164</v>
      </c>
      <c r="O207">
        <v>9</v>
      </c>
      <c r="P207" t="s">
        <v>160</v>
      </c>
      <c r="Q207">
        <v>308875354</v>
      </c>
      <c r="R207" t="b">
        <v>1</v>
      </c>
      <c r="S207">
        <v>1161</v>
      </c>
      <c r="T207" t="b">
        <v>0</v>
      </c>
      <c r="U207">
        <v>87</v>
      </c>
      <c r="V207">
        <v>0</v>
      </c>
      <c r="W207">
        <v>-1</v>
      </c>
      <c r="X207">
        <v>58</v>
      </c>
      <c r="Y207">
        <v>6</v>
      </c>
      <c r="Z207">
        <v>105</v>
      </c>
      <c r="AA207">
        <v>4</v>
      </c>
      <c r="AB207">
        <v>0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98</v>
      </c>
      <c r="G208" t="s">
        <v>342</v>
      </c>
      <c r="H208" t="s">
        <v>343</v>
      </c>
      <c r="I208">
        <v>68</v>
      </c>
      <c r="J208">
        <v>5</v>
      </c>
      <c r="K208">
        <v>73</v>
      </c>
      <c r="L208">
        <v>0.64761904761904765</v>
      </c>
      <c r="M208" t="s">
        <v>155</v>
      </c>
      <c r="N208" t="s">
        <v>156</v>
      </c>
      <c r="O208">
        <v>11</v>
      </c>
      <c r="P208" t="s">
        <v>160</v>
      </c>
      <c r="Q208">
        <v>1854130152</v>
      </c>
      <c r="R208" t="b">
        <v>1</v>
      </c>
      <c r="S208">
        <v>167</v>
      </c>
      <c r="T208" t="b">
        <v>0</v>
      </c>
      <c r="U208">
        <v>28</v>
      </c>
      <c r="V208">
        <v>0</v>
      </c>
      <c r="W208">
        <v>-1</v>
      </c>
      <c r="X208">
        <v>69</v>
      </c>
      <c r="Y208">
        <v>5</v>
      </c>
      <c r="Z208">
        <v>105</v>
      </c>
      <c r="AA208">
        <v>5</v>
      </c>
      <c r="AB208">
        <v>10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66</v>
      </c>
      <c r="G209" t="s">
        <v>158</v>
      </c>
      <c r="H209" t="s">
        <v>337</v>
      </c>
      <c r="I209">
        <v>73</v>
      </c>
      <c r="J209">
        <v>0</v>
      </c>
      <c r="K209">
        <v>73</v>
      </c>
      <c r="L209">
        <v>0.69523809523809521</v>
      </c>
      <c r="M209" t="s">
        <v>155</v>
      </c>
      <c r="N209" t="s">
        <v>164</v>
      </c>
      <c r="O209">
        <v>11</v>
      </c>
      <c r="P209" t="s">
        <v>157</v>
      </c>
      <c r="Q209">
        <v>1623557378</v>
      </c>
      <c r="R209" t="b">
        <v>1</v>
      </c>
      <c r="S209">
        <v>187</v>
      </c>
      <c r="T209" t="b">
        <v>0</v>
      </c>
      <c r="U209">
        <v>28</v>
      </c>
      <c r="V209">
        <v>0</v>
      </c>
      <c r="W209">
        <v>-1</v>
      </c>
      <c r="X209">
        <v>71</v>
      </c>
      <c r="Y209">
        <v>4</v>
      </c>
      <c r="Z209">
        <v>105</v>
      </c>
      <c r="AA209">
        <v>5</v>
      </c>
      <c r="AB209">
        <v>14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60</v>
      </c>
      <c r="G210" t="s">
        <v>262</v>
      </c>
      <c r="H210" t="s">
        <v>231</v>
      </c>
      <c r="I210">
        <v>65</v>
      </c>
      <c r="J210">
        <v>6</v>
      </c>
      <c r="K210">
        <v>71</v>
      </c>
      <c r="L210">
        <v>0.61904761904761907</v>
      </c>
      <c r="M210" t="s">
        <v>155</v>
      </c>
      <c r="N210" t="s">
        <v>164</v>
      </c>
      <c r="O210">
        <v>11</v>
      </c>
      <c r="P210" t="s">
        <v>160</v>
      </c>
      <c r="Q210">
        <v>1708818088</v>
      </c>
      <c r="R210" t="b">
        <v>1</v>
      </c>
      <c r="S210">
        <v>197</v>
      </c>
      <c r="T210" t="b">
        <v>0</v>
      </c>
      <c r="U210">
        <v>28</v>
      </c>
      <c r="V210">
        <v>0</v>
      </c>
      <c r="W210">
        <v>-1</v>
      </c>
      <c r="X210">
        <v>57</v>
      </c>
      <c r="Y210">
        <v>4</v>
      </c>
      <c r="Z210">
        <v>105</v>
      </c>
      <c r="AA210">
        <v>3</v>
      </c>
      <c r="AB210">
        <v>-8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275</v>
      </c>
      <c r="G211" t="s">
        <v>368</v>
      </c>
      <c r="H211" t="s">
        <v>369</v>
      </c>
      <c r="I211">
        <v>62</v>
      </c>
      <c r="J211">
        <v>6</v>
      </c>
      <c r="K211">
        <v>68</v>
      </c>
      <c r="L211">
        <v>0.59047619047619049</v>
      </c>
      <c r="M211" t="s">
        <v>155</v>
      </c>
      <c r="N211" t="s">
        <v>156</v>
      </c>
      <c r="O211">
        <v>11</v>
      </c>
      <c r="P211" t="s">
        <v>157</v>
      </c>
      <c r="Q211">
        <v>397804929</v>
      </c>
      <c r="R211" t="b">
        <v>1</v>
      </c>
      <c r="S211">
        <v>180</v>
      </c>
      <c r="T211" t="b">
        <v>0</v>
      </c>
      <c r="U211">
        <v>87</v>
      </c>
      <c r="V211">
        <v>0</v>
      </c>
      <c r="W211">
        <v>-1</v>
      </c>
      <c r="X211">
        <v>64</v>
      </c>
      <c r="Y211">
        <v>5</v>
      </c>
      <c r="Z211">
        <v>105</v>
      </c>
      <c r="AA211">
        <v>5</v>
      </c>
      <c r="AB211">
        <v>18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29</v>
      </c>
      <c r="G212" t="s">
        <v>346</v>
      </c>
      <c r="H212" t="s">
        <v>347</v>
      </c>
      <c r="I212">
        <v>67</v>
      </c>
      <c r="J212">
        <v>0</v>
      </c>
      <c r="K212">
        <v>67</v>
      </c>
      <c r="L212">
        <v>0.63809523809523805</v>
      </c>
      <c r="M212" t="s">
        <v>155</v>
      </c>
      <c r="N212" t="s">
        <v>164</v>
      </c>
      <c r="O212">
        <v>11</v>
      </c>
      <c r="P212" t="s">
        <v>157</v>
      </c>
      <c r="Q212">
        <v>1120041954</v>
      </c>
      <c r="R212" t="b">
        <v>1</v>
      </c>
      <c r="S212">
        <v>186</v>
      </c>
      <c r="T212" t="b">
        <v>0</v>
      </c>
      <c r="U212">
        <v>99</v>
      </c>
      <c r="V212">
        <v>0</v>
      </c>
      <c r="W212">
        <v>-1</v>
      </c>
      <c r="X212">
        <v>62</v>
      </c>
      <c r="Y212">
        <v>3</v>
      </c>
      <c r="Z212">
        <v>105</v>
      </c>
      <c r="AA212">
        <v>5</v>
      </c>
      <c r="AB212">
        <v>10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257</v>
      </c>
      <c r="G213" t="s">
        <v>359</v>
      </c>
      <c r="H213" t="s">
        <v>360</v>
      </c>
      <c r="I213">
        <v>67</v>
      </c>
      <c r="J213">
        <v>0</v>
      </c>
      <c r="K213">
        <v>67</v>
      </c>
      <c r="L213">
        <v>0.63809523809523805</v>
      </c>
      <c r="M213" t="s">
        <v>155</v>
      </c>
      <c r="N213" t="s">
        <v>164</v>
      </c>
      <c r="O213">
        <v>11</v>
      </c>
      <c r="P213" t="s">
        <v>171</v>
      </c>
      <c r="Q213">
        <v>1073209498</v>
      </c>
      <c r="R213" t="b">
        <v>1</v>
      </c>
      <c r="S213">
        <v>188</v>
      </c>
      <c r="T213" t="b">
        <v>0</v>
      </c>
      <c r="U213">
        <v>99</v>
      </c>
      <c r="V213">
        <v>0</v>
      </c>
      <c r="W213">
        <v>-1</v>
      </c>
      <c r="X213">
        <v>66</v>
      </c>
      <c r="Y213">
        <v>6</v>
      </c>
      <c r="Z213">
        <v>105</v>
      </c>
      <c r="AA213">
        <v>5</v>
      </c>
      <c r="AB213">
        <v>10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251</v>
      </c>
      <c r="G214" t="s">
        <v>364</v>
      </c>
      <c r="H214" t="s">
        <v>326</v>
      </c>
      <c r="I214">
        <v>65</v>
      </c>
      <c r="J214">
        <v>0</v>
      </c>
      <c r="K214">
        <v>65</v>
      </c>
      <c r="L214">
        <v>0.61904761904761907</v>
      </c>
      <c r="M214" t="s">
        <v>155</v>
      </c>
      <c r="N214" t="s">
        <v>164</v>
      </c>
      <c r="O214">
        <v>11</v>
      </c>
      <c r="P214" t="s">
        <v>157</v>
      </c>
      <c r="Q214">
        <v>344131433</v>
      </c>
      <c r="R214" t="b">
        <v>1</v>
      </c>
      <c r="S214">
        <v>154</v>
      </c>
      <c r="T214" t="b">
        <v>0</v>
      </c>
      <c r="U214">
        <v>124</v>
      </c>
      <c r="V214">
        <v>0</v>
      </c>
      <c r="W214">
        <v>-1</v>
      </c>
      <c r="X214">
        <v>62</v>
      </c>
      <c r="Y214">
        <v>5</v>
      </c>
      <c r="Z214">
        <v>105</v>
      </c>
      <c r="AA214">
        <v>5</v>
      </c>
      <c r="AB214">
        <v>10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174</v>
      </c>
      <c r="G215" t="s">
        <v>217</v>
      </c>
      <c r="H215" t="s">
        <v>360</v>
      </c>
      <c r="I215">
        <v>65</v>
      </c>
      <c r="J215">
        <v>0</v>
      </c>
      <c r="K215">
        <v>65</v>
      </c>
      <c r="L215">
        <v>0.61904761904761907</v>
      </c>
      <c r="M215" t="s">
        <v>155</v>
      </c>
      <c r="N215" t="s">
        <v>164</v>
      </c>
      <c r="O215">
        <v>11</v>
      </c>
      <c r="P215" t="s">
        <v>160</v>
      </c>
      <c r="Q215">
        <v>1037169588</v>
      </c>
      <c r="R215" t="b">
        <v>1</v>
      </c>
      <c r="S215">
        <v>165</v>
      </c>
      <c r="T215" t="b">
        <v>0</v>
      </c>
      <c r="U215">
        <v>124</v>
      </c>
      <c r="V215">
        <v>0</v>
      </c>
      <c r="W215">
        <v>-1</v>
      </c>
      <c r="X215">
        <v>59</v>
      </c>
      <c r="Y215">
        <v>5</v>
      </c>
      <c r="Z215">
        <v>105</v>
      </c>
      <c r="AA215">
        <v>5</v>
      </c>
      <c r="AB215">
        <v>22</v>
      </c>
    </row>
    <row r="216" spans="1:28" x14ac:dyDescent="0.35">
      <c r="A216" t="b">
        <v>1</v>
      </c>
      <c r="B216" t="b">
        <v>1</v>
      </c>
      <c r="C216">
        <v>11</v>
      </c>
      <c r="D216" t="s">
        <v>140</v>
      </c>
      <c r="E216" t="b">
        <v>1</v>
      </c>
      <c r="F216">
        <v>36</v>
      </c>
      <c r="G216" t="s">
        <v>260</v>
      </c>
      <c r="H216" t="s">
        <v>261</v>
      </c>
      <c r="I216">
        <v>64</v>
      </c>
      <c r="J216">
        <v>0</v>
      </c>
      <c r="K216">
        <v>64</v>
      </c>
      <c r="L216">
        <v>0.60952380952380958</v>
      </c>
      <c r="M216" t="s">
        <v>155</v>
      </c>
      <c r="N216" t="s">
        <v>156</v>
      </c>
      <c r="O216">
        <v>11</v>
      </c>
      <c r="P216" t="s">
        <v>160</v>
      </c>
      <c r="Q216">
        <v>1330179711</v>
      </c>
      <c r="R216" t="b">
        <v>1</v>
      </c>
      <c r="S216">
        <v>188</v>
      </c>
      <c r="T216" t="b">
        <v>0</v>
      </c>
      <c r="U216">
        <v>113</v>
      </c>
      <c r="V216">
        <v>0</v>
      </c>
      <c r="W216">
        <v>-1</v>
      </c>
      <c r="X216">
        <v>63</v>
      </c>
      <c r="Y216">
        <v>4</v>
      </c>
      <c r="Z216">
        <v>105</v>
      </c>
      <c r="AA216">
        <v>3</v>
      </c>
      <c r="AB216">
        <v>-4</v>
      </c>
    </row>
    <row r="217" spans="1:28" x14ac:dyDescent="0.35">
      <c r="A217" t="b">
        <v>1</v>
      </c>
      <c r="B217" t="b">
        <v>1</v>
      </c>
      <c r="C217">
        <v>11</v>
      </c>
      <c r="D217" t="s">
        <v>140</v>
      </c>
      <c r="E217" t="b">
        <v>1</v>
      </c>
      <c r="F217">
        <v>67</v>
      </c>
      <c r="G217" t="s">
        <v>353</v>
      </c>
      <c r="H217" t="s">
        <v>354</v>
      </c>
      <c r="I217">
        <v>62</v>
      </c>
      <c r="J217">
        <v>0</v>
      </c>
      <c r="K217">
        <v>62</v>
      </c>
      <c r="L217">
        <v>0.59047619047619049</v>
      </c>
      <c r="M217" t="s">
        <v>155</v>
      </c>
      <c r="N217" t="s">
        <v>164</v>
      </c>
      <c r="O217">
        <v>11</v>
      </c>
      <c r="P217" t="s">
        <v>157</v>
      </c>
      <c r="Q217">
        <v>358491043</v>
      </c>
      <c r="R217" t="b">
        <v>1</v>
      </c>
      <c r="S217">
        <v>177</v>
      </c>
      <c r="T217" t="b">
        <v>0</v>
      </c>
      <c r="U217">
        <v>145</v>
      </c>
      <c r="V217">
        <v>0</v>
      </c>
      <c r="W217">
        <v>0</v>
      </c>
      <c r="X217">
        <v>59</v>
      </c>
      <c r="Y217">
        <v>5</v>
      </c>
      <c r="Z217">
        <v>105</v>
      </c>
      <c r="AA217">
        <v>4</v>
      </c>
      <c r="AB217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21"/>
  <sheetViews>
    <sheetView topLeftCell="M1" workbookViewId="0">
      <selection activeCell="M11" sqref="M11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370</v>
      </c>
      <c r="B1" t="s">
        <v>1</v>
      </c>
      <c r="C1" t="s">
        <v>371</v>
      </c>
      <c r="D1" t="s">
        <v>372</v>
      </c>
      <c r="E1" t="s">
        <v>373</v>
      </c>
      <c r="F1" t="s">
        <v>374</v>
      </c>
      <c r="H1">
        <v>12</v>
      </c>
      <c r="I1" t="s">
        <v>1</v>
      </c>
      <c r="K1" t="s">
        <v>372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12</v>
      </c>
      <c r="K2">
        <v>1</v>
      </c>
      <c r="L2" t="s">
        <v>392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12</v>
      </c>
      <c r="K3">
        <v>2</v>
      </c>
      <c r="L3" t="s">
        <v>389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</v>
      </c>
      <c r="J4">
        <v>12</v>
      </c>
      <c r="K4">
        <v>3</v>
      </c>
      <c r="L4" t="s">
        <v>385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17</v>
      </c>
      <c r="J5">
        <v>12</v>
      </c>
      <c r="K5">
        <v>4</v>
      </c>
      <c r="L5" t="s">
        <v>401</v>
      </c>
      <c r="M5" t="e">
        <v>#N/A</v>
      </c>
      <c r="N5">
        <v>3</v>
      </c>
      <c r="O5">
        <v>6</v>
      </c>
      <c r="P5">
        <v>4</v>
      </c>
      <c r="Q5">
        <v>3</v>
      </c>
      <c r="R5">
        <v>2</v>
      </c>
      <c r="S5">
        <v>3</v>
      </c>
      <c r="T5">
        <v>3</v>
      </c>
      <c r="U5">
        <v>4</v>
      </c>
      <c r="V5">
        <v>4</v>
      </c>
      <c r="W5">
        <v>3</v>
      </c>
      <c r="X5">
        <v>3</v>
      </c>
      <c r="Y5">
        <v>4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7</v>
      </c>
      <c r="J6">
        <v>12</v>
      </c>
      <c r="K6">
        <v>5</v>
      </c>
      <c r="L6" t="s">
        <v>391</v>
      </c>
      <c r="M6" t="e">
        <v>#N/A</v>
      </c>
      <c r="N6">
        <v>4</v>
      </c>
      <c r="O6">
        <v>7</v>
      </c>
      <c r="P6">
        <v>9</v>
      </c>
      <c r="Q6">
        <v>8</v>
      </c>
      <c r="R6">
        <v>6</v>
      </c>
      <c r="S6">
        <v>6</v>
      </c>
      <c r="T6">
        <v>7</v>
      </c>
      <c r="U6">
        <v>7</v>
      </c>
      <c r="V6">
        <v>7</v>
      </c>
      <c r="W6">
        <v>7</v>
      </c>
      <c r="X6">
        <v>5</v>
      </c>
      <c r="Y6">
        <v>5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13</v>
      </c>
      <c r="J7">
        <v>12</v>
      </c>
      <c r="K7">
        <v>6</v>
      </c>
      <c r="L7" t="s">
        <v>397</v>
      </c>
      <c r="M7">
        <v>2</v>
      </c>
      <c r="N7">
        <v>2</v>
      </c>
      <c r="O7">
        <v>1</v>
      </c>
      <c r="P7">
        <v>1</v>
      </c>
      <c r="Q7">
        <v>1</v>
      </c>
      <c r="R7">
        <v>5</v>
      </c>
      <c r="S7">
        <v>7</v>
      </c>
      <c r="T7">
        <v>4</v>
      </c>
      <c r="U7">
        <v>3</v>
      </c>
      <c r="V7">
        <v>3</v>
      </c>
      <c r="W7">
        <v>4</v>
      </c>
      <c r="X7">
        <v>6</v>
      </c>
      <c r="Y7">
        <v>6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18</v>
      </c>
      <c r="J8">
        <v>12</v>
      </c>
      <c r="K8">
        <v>7</v>
      </c>
      <c r="L8" t="s">
        <v>402</v>
      </c>
      <c r="M8">
        <v>1</v>
      </c>
      <c r="N8">
        <v>1</v>
      </c>
      <c r="O8">
        <v>3</v>
      </c>
      <c r="P8">
        <v>5</v>
      </c>
      <c r="Q8">
        <v>4</v>
      </c>
      <c r="R8">
        <v>3</v>
      </c>
      <c r="S8">
        <v>4</v>
      </c>
      <c r="T8">
        <v>6</v>
      </c>
      <c r="U8">
        <v>8</v>
      </c>
      <c r="V8">
        <v>8</v>
      </c>
      <c r="W8">
        <v>8</v>
      </c>
      <c r="X8">
        <v>8</v>
      </c>
      <c r="Y8">
        <v>7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4</v>
      </c>
      <c r="J9">
        <v>12</v>
      </c>
      <c r="K9">
        <v>8</v>
      </c>
      <c r="L9" t="s">
        <v>388</v>
      </c>
      <c r="M9" t="e">
        <v>#N/A</v>
      </c>
      <c r="N9">
        <v>16</v>
      </c>
      <c r="O9">
        <v>17</v>
      </c>
      <c r="P9">
        <v>13</v>
      </c>
      <c r="Q9">
        <v>11</v>
      </c>
      <c r="R9">
        <v>8</v>
      </c>
      <c r="S9">
        <v>9</v>
      </c>
      <c r="T9">
        <v>9</v>
      </c>
      <c r="U9">
        <v>9</v>
      </c>
      <c r="V9">
        <v>11</v>
      </c>
      <c r="W9">
        <v>9</v>
      </c>
      <c r="X9">
        <v>9</v>
      </c>
      <c r="Y9">
        <v>8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12</v>
      </c>
      <c r="K10">
        <v>9</v>
      </c>
      <c r="L10" t="s">
        <v>396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10</v>
      </c>
      <c r="J11">
        <v>12</v>
      </c>
      <c r="K11">
        <v>10</v>
      </c>
      <c r="L11" t="s">
        <v>394</v>
      </c>
      <c r="M11" t="e">
        <v>#N/A</v>
      </c>
      <c r="N11">
        <v>14</v>
      </c>
      <c r="O11">
        <v>16</v>
      </c>
      <c r="P11">
        <v>14</v>
      </c>
      <c r="Q11">
        <v>14</v>
      </c>
      <c r="R11">
        <v>13</v>
      </c>
      <c r="S11">
        <v>11</v>
      </c>
      <c r="T11">
        <v>12</v>
      </c>
      <c r="U11">
        <v>11</v>
      </c>
      <c r="V11">
        <v>9</v>
      </c>
      <c r="W11">
        <v>10</v>
      </c>
      <c r="X11">
        <v>10</v>
      </c>
      <c r="Y11">
        <v>10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14</v>
      </c>
      <c r="J12">
        <v>12</v>
      </c>
      <c r="K12">
        <v>11</v>
      </c>
      <c r="L12" t="s">
        <v>398</v>
      </c>
      <c r="M12" t="e">
        <v>#N/A</v>
      </c>
      <c r="N12">
        <v>15</v>
      </c>
      <c r="O12">
        <v>12</v>
      </c>
      <c r="P12">
        <v>7</v>
      </c>
      <c r="Q12">
        <v>7</v>
      </c>
      <c r="R12">
        <v>9</v>
      </c>
      <c r="S12">
        <v>12</v>
      </c>
      <c r="T12">
        <v>13</v>
      </c>
      <c r="U12">
        <v>10</v>
      </c>
      <c r="V12">
        <v>12</v>
      </c>
      <c r="W12">
        <v>13</v>
      </c>
      <c r="X12">
        <v>14</v>
      </c>
      <c r="Y12">
        <v>11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16</v>
      </c>
      <c r="J13">
        <v>12</v>
      </c>
      <c r="K13">
        <v>12</v>
      </c>
      <c r="L13" t="s">
        <v>400</v>
      </c>
      <c r="M13" t="e">
        <v>#N/A</v>
      </c>
      <c r="N13">
        <v>10</v>
      </c>
      <c r="O13">
        <v>15</v>
      </c>
      <c r="P13">
        <v>17</v>
      </c>
      <c r="Q13">
        <v>17</v>
      </c>
      <c r="R13">
        <v>17</v>
      </c>
      <c r="S13">
        <v>17</v>
      </c>
      <c r="T13">
        <v>15</v>
      </c>
      <c r="U13">
        <v>15</v>
      </c>
      <c r="V13">
        <v>15</v>
      </c>
      <c r="W13">
        <v>14</v>
      </c>
      <c r="X13">
        <v>11</v>
      </c>
      <c r="Y13">
        <v>12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9</v>
      </c>
      <c r="J14">
        <v>12</v>
      </c>
      <c r="K14">
        <v>13</v>
      </c>
      <c r="L14" t="s">
        <v>393</v>
      </c>
      <c r="M14" t="e">
        <v>#N/A</v>
      </c>
      <c r="N14">
        <v>13</v>
      </c>
      <c r="O14">
        <v>14</v>
      </c>
      <c r="P14">
        <v>16</v>
      </c>
      <c r="Q14">
        <v>16</v>
      </c>
      <c r="R14">
        <v>14</v>
      </c>
      <c r="S14">
        <v>13</v>
      </c>
      <c r="T14">
        <v>11</v>
      </c>
      <c r="U14">
        <v>13</v>
      </c>
      <c r="V14">
        <v>10</v>
      </c>
      <c r="W14">
        <v>11</v>
      </c>
      <c r="X14">
        <v>12</v>
      </c>
      <c r="Y14">
        <v>13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6</v>
      </c>
      <c r="J15">
        <v>12</v>
      </c>
      <c r="K15">
        <v>14</v>
      </c>
      <c r="L15" t="s">
        <v>390</v>
      </c>
      <c r="M15">
        <v>3</v>
      </c>
      <c r="N15">
        <v>11</v>
      </c>
      <c r="O15">
        <v>10</v>
      </c>
      <c r="P15">
        <v>11</v>
      </c>
      <c r="Q15">
        <v>9</v>
      </c>
      <c r="R15">
        <v>10</v>
      </c>
      <c r="S15">
        <v>14</v>
      </c>
      <c r="T15">
        <v>14</v>
      </c>
      <c r="U15">
        <v>14</v>
      </c>
      <c r="V15">
        <v>14</v>
      </c>
      <c r="W15">
        <v>12</v>
      </c>
      <c r="X15">
        <v>13</v>
      </c>
      <c r="Y15">
        <v>14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2</v>
      </c>
      <c r="J16">
        <v>12</v>
      </c>
      <c r="K16">
        <v>15</v>
      </c>
      <c r="L16" t="s">
        <v>386</v>
      </c>
      <c r="M16" t="e">
        <v>#N/A</v>
      </c>
      <c r="N16">
        <v>18</v>
      </c>
      <c r="O16">
        <v>11</v>
      </c>
      <c r="P16">
        <v>12</v>
      </c>
      <c r="Q16">
        <v>12</v>
      </c>
      <c r="R16">
        <v>11</v>
      </c>
      <c r="S16">
        <v>10</v>
      </c>
      <c r="T16">
        <v>10</v>
      </c>
      <c r="U16">
        <v>12</v>
      </c>
      <c r="V16">
        <v>13</v>
      </c>
      <c r="W16">
        <v>15</v>
      </c>
      <c r="X16">
        <v>15</v>
      </c>
      <c r="Y16">
        <v>15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12</v>
      </c>
      <c r="K17">
        <v>16</v>
      </c>
      <c r="L17" t="s">
        <v>395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>
        <v>16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12</v>
      </c>
      <c r="K18">
        <v>17</v>
      </c>
      <c r="L18" t="s">
        <v>399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>
        <v>17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12</v>
      </c>
      <c r="K19">
        <v>18</v>
      </c>
      <c r="L19" t="s">
        <v>387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1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1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1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1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1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1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1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1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1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1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1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1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1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1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1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1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1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t 7 L B W q U 4 U v + k A A A A 9 g A A A B I A H A B D b 2 5 m a W c v U G F j a 2 F n Z S 5 4 b W w g o h g A K K A U A A A A A A A A A A A A A A A A A A A A A A A A A A A A h Y 9 B D o I w F E S v Q r q n h a q J I Z 8 S 4 1 Y S E 6 N x 2 9 Q K j f A x t F j u 5 s I j e Q U x i r p z O W / e Y u Z + v U H W 1 1 V w 0 a 0 1 D a Y k p h E J N K r m Y L B I S e e O 4 Z x k A t Z S n W S h g 0 F G m / T 2 k J L S u X P C m P e e + g l t 2 o L x K I r Z P l 9 t V K l r S T 6 y + S + H B q 2 T q D Q R s H u N E Z z G U 0 7 5 b N g E b I S Q G / w K f O i e 7 Q + E Z V e 5 r t V C Y 7 j Y A h s j s P c H 8 Q B Q S w M E F A A C A A g A t 7 L B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L e y w V o o i k e 4 D g A A A B E A A A A T A B w A R m 9 y b X V s Y X M v U 2 V j d G l v b j E u b S C i G A A o o B Q A A A A A A A A A A A A A A A A A A A A A A A A A A A A r T k 0 u y c z P U w i G 0 I b W A F B L A Q I t A B Q A A g A I A L e y w V q l O F L / p A A A A P Y A A A A S A A A A A A A A A A A A A A A A A A A A A A B D b 2 5 m a W c v U G F j a 2 F n Z S 5 4 b W x Q S w E C L Q A U A A I A C A C 3 s s F a U 3 I 4 L J s A A A D h A A A A E w A A A A A A A A A A A A A A A A D w A A A A W 0 N v b n R l b n R f V H l w Z X N d L n h t b F B L A Q I t A B Q A A g A I A L e y w V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P f 2 3 N V s T h F u M y 9 S W l 0 s 1 o A A A A A A g A A A A A A E G Y A A A A B A A A g A A A A I r U d n H Y 6 k 8 h t + H + + g t s t 6 q i m / x x s 8 h 7 M V U x o j K i M C k c A A A A A D o A A A A A C A A A g A A A A O V C 9 q K N U G l M b t 7 t X X Y b Q X Z 2 G d y N n U C J 1 T h i S c 0 Y F k 5 d Q A A A A 1 t / D R G R 0 O m J V X y B r j M w d V S W p l b R m 3 G a D F t F S 7 D r 8 2 9 C 1 7 P 6 t X 8 5 H j 8 O s S / + n 0 6 O N 6 f U 9 R D i p y b S c V z a / + g b k Q 0 E V + b v N 5 C d I 4 z P Y S Y F + / q t A A A A A r g S Z O 7 n V 8 s 2 c 1 Q G Y x Q I j 6 f Y p 1 t 2 E 8 k c v J n 2 e h 2 g 9 K x u R W m M Y q c k 6 9 o u 2 b 4 M C U B / E N s r L 6 a b R i / a z L l Z 7 V 1 w P e Q = = < / D a t a M a s h u p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2025-06-01T12:29:11Z</cp:lastPrinted>
  <dcterms:created xsi:type="dcterms:W3CDTF">2022-04-03T05:03:29Z</dcterms:created>
  <dcterms:modified xsi:type="dcterms:W3CDTF">2025-06-02T03:52:45Z</dcterms:modified>
  <cp:category/>
  <cp:contentStatus/>
</cp:coreProperties>
</file>